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Cta 2do Trimestre  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F4" i="1" s="1"/>
  <c r="G16" i="1" l="1"/>
  <c r="G15" i="1" s="1"/>
  <c r="G7" i="1"/>
  <c r="G6" i="1" s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<sst xmlns="http://schemas.openxmlformats.org/spreadsheetml/2006/main" count="27" uniqueCount="27">
  <si>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</si>
  <si>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</si>
  <si>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</si>
  <si>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</si>
  <si>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</si>
  <si>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</si>
  <si>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</si>
  <si>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</si>
  <si>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</si>
  <si>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</si>
  <si>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</si>
  <si>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</si>
  <si>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</si>
  <si>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</si>
  <si>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</si>
  <si>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</si>
  <si>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</si>
  <si>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</si>
  <si>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</si>
  <si>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</si>
  <si>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</si>
  <si>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</si>
  <si>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</si>
  <si>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</si>
  <si>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</si>
  <si>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</si>
  <si>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DEL ACTIVO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</si>
</sst>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917181.13000000012</v>
      </c>
      <c r="D4" s="13">
        <f>SUM(D6+D15)</f>
        <v>6577325.2899999991</v>
      </c>
      <c r="E4" s="13">
        <f>SUM(E6+E15)</f>
        <v>6316048.8300000001</v>
      </c>
      <c r="F4" s="13">
        <f>SUM(F6+F15)</f>
        <v>1178457.5899999999</v>
      </c>
      <c r="G4" s="13">
        <f>SUM(G6+G15)</f>
        <v>261276.45999999988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581550.89</v>
      </c>
      <c r="D6" s="13">
        <f>SUM(D7:D13)</f>
        <v>6537582.7799999993</v>
      </c>
      <c r="E6" s="13">
        <f>SUM(E7:E13)</f>
        <v>6287203.8499999996</v>
      </c>
      <c r="F6" s="13">
        <f>SUM(F7:F13)</f>
        <v>831929.81999999983</v>
      </c>
      <c r="G6" s="18">
        <f>SUM(G7:G13)</f>
        <v>250378.92999999988</v>
      </c>
    </row>
    <row r="7" spans="1:7" x14ac:dyDescent="0.2">
      <c r="A7" s="3">
        <v>1110</v>
      </c>
      <c r="B7" s="7" t="s">
        <v>9</v>
      </c>
      <c r="C7" s="18">
        <v>490616.16</v>
      </c>
      <c r="D7" s="18">
        <v>3146568.78</v>
      </c>
      <c r="E7" s="18">
        <v>2884339.85</v>
      </c>
      <c r="F7" s="18">
        <f>C7+D7-E7</f>
        <v>752845.08999999985</v>
      </c>
      <c r="G7" s="18">
        <f t="shared" ref="G7:G13" si="0">F7-C7</f>
        <v>262228.92999999988</v>
      </c>
    </row>
    <row r="8" spans="1:7" x14ac:dyDescent="0.2">
      <c r="A8" s="3">
        <v>1120</v>
      </c>
      <c r="B8" s="7" t="s">
        <v>10</v>
      </c>
      <c r="C8" s="18">
        <v>90934.73</v>
      </c>
      <c r="D8" s="18">
        <v>3391014</v>
      </c>
      <c r="E8" s="18">
        <v>3402864</v>
      </c>
      <c r="F8" s="18">
        <f t="shared" ref="F8:F13" si="1">C8+D8-E8</f>
        <v>79084.729999999981</v>
      </c>
      <c r="G8" s="18">
        <f t="shared" si="0"/>
        <v>-11850.000000000015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335630.24000000011</v>
      </c>
      <c r="D15" s="13">
        <f>SUM(D16:D24)</f>
        <v>39742.51</v>
      </c>
      <c r="E15" s="13">
        <f>SUM(E16:E24)</f>
        <v>28844.98</v>
      </c>
      <c r="F15" s="13">
        <f>SUM(F16:F24)</f>
        <v>346527.77</v>
      </c>
      <c r="G15" s="13">
        <f>SUM(G16:G24)</f>
        <v>10897.530000000006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1005866.89</v>
      </c>
      <c r="D19" s="18">
        <v>11000</v>
      </c>
      <c r="E19" s="18">
        <v>28844.98</v>
      </c>
      <c r="F19" s="18">
        <f t="shared" si="3"/>
        <v>988021.91</v>
      </c>
      <c r="G19" s="18">
        <f t="shared" si="2"/>
        <v>-17844.979999999981</v>
      </c>
    </row>
    <row r="20" spans="1:7" x14ac:dyDescent="0.2">
      <c r="A20" s="3">
        <v>1250</v>
      </c>
      <c r="B20" s="7" t="s">
        <v>19</v>
      </c>
      <c r="C20" s="18">
        <v>40552.050000000003</v>
      </c>
      <c r="D20" s="18">
        <v>5092.3999999999996</v>
      </c>
      <c r="E20" s="18">
        <v>0</v>
      </c>
      <c r="F20" s="18">
        <f t="shared" si="3"/>
        <v>45644.450000000004</v>
      </c>
      <c r="G20" s="18">
        <f t="shared" si="2"/>
        <v>5092.4000000000015</v>
      </c>
    </row>
    <row r="21" spans="1:7" x14ac:dyDescent="0.2">
      <c r="A21" s="3">
        <v>1260</v>
      </c>
      <c r="B21" s="7" t="s">
        <v>20</v>
      </c>
      <c r="C21" s="18">
        <v>-710788.7</v>
      </c>
      <c r="D21" s="18">
        <v>23650.11</v>
      </c>
      <c r="E21" s="18">
        <v>0</v>
      </c>
      <c r="F21" s="18">
        <f t="shared" si="3"/>
        <v>-687138.59</v>
      </c>
      <c r="G21" s="18">
        <f t="shared" si="2"/>
        <v>23650.109999999986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2018-03-08T18:40:55Z</cp:lastPrinted>
  <dcterms:created xsi:type="dcterms:W3CDTF">2014-02-09T04:04:15Z</dcterms:created>
  <dcterms:modified xsi:type="dcterms:W3CDTF">2020-07-08T14:45:39Z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