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TA ABR - JUN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G48" i="4" s="1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<sst xmlns="http://schemas.openxmlformats.org/spreadsheetml/2006/main" count="59" uniqueCount="59">
  <si>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</si>
  <si>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</si>
  <si>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</si>
  <si>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</si>
  <si>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</si>
  <si>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</si>
  <si>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</si>
  <si>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</si>
  <si>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</si>
  <si>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</si>
  <si>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</si>
  <si>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</si>
  <si>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</si>
  <si>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</si>
  <si>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</si>
  <si>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</si>
  <si>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</si>
  <si>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</si>
  <si>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</si>
  <si>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</si>
  <si>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</si>
  <si>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</si>
  <si>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</si>
  <si>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</si>
  <si>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</si>
  <si>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</si>
  <si>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</si>
  <si>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</si>
  <si>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</si>
  <si>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</si>
  <si>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</si>
  <si>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</si>
  <si>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</si>
  <si>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</si>
  <si>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</si>
  <si>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</si>
  <si>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</si>
  <si>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</si>
  <si>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</si>
  <si>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</si>
  <si>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</si>
  <si>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</si>
  <si>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</si>
  <si>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</si>
  <si>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</si>
  <si>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</si>
  <si>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</si>
  <si>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</si>
  <si>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</si>
  <si>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</si>
  <si>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</si>
  <si>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</si>
  <si>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</si>
  <si>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</si>
  <si>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</si>
  <si>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</si>
  <si>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</si>
  <si>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</si>
  <si>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 URIANGATO
Estado de Situación Financiera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</si>
</sst>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0" sqref="B2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43172.88</v>
      </c>
      <c r="C5" s="12">
        <v>139312.28</v>
      </c>
      <c r="D5" s="17"/>
      <c r="E5" s="11" t="s">
        <v>41</v>
      </c>
      <c r="F5" s="12">
        <v>43272.17</v>
      </c>
      <c r="G5" s="5">
        <v>49535.58</v>
      </c>
    </row>
    <row r="6" spans="1:7" x14ac:dyDescent="0.2">
      <c r="A6" s="30" t="s">
        <v>28</v>
      </c>
      <c r="B6" s="12">
        <v>54885.59</v>
      </c>
      <c r="C6" s="12">
        <v>54885.68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8100</v>
      </c>
      <c r="C7" s="12">
        <v>8100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106158.47</v>
      </c>
      <c r="C13" s="10">
        <f>SUM(C5:C11)</f>
        <v>202297.96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43272.17</v>
      </c>
      <c r="G14" s="5">
        <f>SUM(G5:G12)</f>
        <v>49535.58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2220457.39</v>
      </c>
      <c r="C19" s="12">
        <v>2214527.39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37636.97</v>
      </c>
      <c r="C20" s="12">
        <v>37636.97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-1110032.6499999999</v>
      </c>
      <c r="C21" s="12">
        <v>-1110032.6499999999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1148061.7100000004</v>
      </c>
      <c r="C26" s="10">
        <f>SUM(C16:C24)</f>
        <v>1142131.7100000004</v>
      </c>
      <c r="D26" s="17"/>
      <c r="E26" s="39" t="s">
        <v>57</v>
      </c>
      <c r="F26" s="10">
        <f>SUM(F24+F14)</f>
        <v>43272.17</v>
      </c>
      <c r="G26" s="6">
        <f>SUM(G14+G24)</f>
        <v>49535.58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1254220.1800000004</v>
      </c>
      <c r="C28" s="10">
        <f>C13+C26</f>
        <v>1344429.6700000004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340758.6</v>
      </c>
      <c r="G30" s="6">
        <f>SUM(G31:G33)</f>
        <v>340758.6</v>
      </c>
    </row>
    <row r="31" spans="1:7" x14ac:dyDescent="0.2">
      <c r="A31" s="31"/>
      <c r="B31" s="15"/>
      <c r="C31" s="15"/>
      <c r="D31" s="17"/>
      <c r="E31" s="11" t="s">
        <v>2</v>
      </c>
      <c r="F31" s="12">
        <v>340758.6</v>
      </c>
      <c r="G31" s="5">
        <v>340758.6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870189.41</v>
      </c>
      <c r="G35" s="6">
        <f>SUM(G36:G40)</f>
        <v>954135.49000000011</v>
      </c>
    </row>
    <row r="36" spans="1:7" x14ac:dyDescent="0.2">
      <c r="A36" s="31"/>
      <c r="B36" s="15"/>
      <c r="C36" s="15"/>
      <c r="D36" s="17"/>
      <c r="E36" s="11" t="s">
        <v>52</v>
      </c>
      <c r="F36" s="12">
        <v>-83946.08</v>
      </c>
      <c r="G36" s="5">
        <v>-628950.31999999995</v>
      </c>
    </row>
    <row r="37" spans="1:7" x14ac:dyDescent="0.2">
      <c r="A37" s="31"/>
      <c r="B37" s="15"/>
      <c r="C37" s="15"/>
      <c r="D37" s="17"/>
      <c r="E37" s="11" t="s">
        <v>19</v>
      </c>
      <c r="F37" s="12">
        <v>954135.49</v>
      </c>
      <c r="G37" s="5">
        <v>1583085.81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1210948.01</v>
      </c>
      <c r="G46" s="5">
        <f>SUM(G42+G35+G30)</f>
        <v>1294894.0900000001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1254220.18</v>
      </c>
      <c r="G48" s="20">
        <f>G46+G26</f>
        <v>1344429.6700000002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Usuario_c</cp:lastModifiedBy>
  <cp:lastPrinted>2018-03-04T05:00:29Z</cp:lastPrinted>
  <dcterms:created xsi:type="dcterms:W3CDTF">2012-12-11T20:26:08Z</dcterms:created>
  <dcterms:modified xsi:type="dcterms:W3CDTF">2019-07-24T14:49:32Z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