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snparencia\Desktop\TESORERIA\4TO TRIMESTRE 2019\Conac, Fais fortamun 4to trimestre\CONAC OCTUBRE -DICIEMBRE  4to. T 2019 - copia\"/>
    </mc:Choice>
  </mc:AlternateContent>
  <bookViews>
    <workbookView xWindow="0" yWindow="0" windowWidth="20490" windowHeight="9045"/>
  </bookViews>
  <sheets>
    <sheet name="RECURSOS FINANCIEROS " sheetId="4" r:id="rId1"/>
  </sheets>
  <calcPr calcId="162913"/>
</workbook>
</file>

<file path=xl/calcChain.xml><?xml version="1.0" encoding="utf-8"?>
<calcChain xmlns="http://schemas.openxmlformats.org/spreadsheetml/2006/main">
  <c r="J31" i="4" l="1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E11" i="4"/>
  <c r="J11" i="4" s="1"/>
  <c r="J10" i="4"/>
  <c r="J9" i="4"/>
  <c r="J8" i="4"/>
  <c r="J7" i="4"/>
  <c r="J33" i="4" l="1"/>
  <c r="J32" i="4"/>
</calcChain>
</file>

<file path=xl/sharedStrings.xml><?xml version="1.0" encoding="utf-8"?>
<sst xmlns="http://schemas.openxmlformats.org/spreadsheetml/2006/main" count="97" uniqueCount="53">
  <si>
    <t>Federal</t>
  </si>
  <si>
    <t>Estatal</t>
  </si>
  <si>
    <t>Municipal</t>
  </si>
  <si>
    <t>Otros</t>
  </si>
  <si>
    <t>Monto Total j=c+e+g+i</t>
  </si>
  <si>
    <t>Dependencia / Entidad                 b</t>
  </si>
  <si>
    <t>Aportacion (Monto)                   c</t>
  </si>
  <si>
    <t>Dependencia / Entidad               d</t>
  </si>
  <si>
    <t>Aportacion (Monto)                   e</t>
  </si>
  <si>
    <t>Dependencia / Entidad               f</t>
  </si>
  <si>
    <t>Aportacion (Monto)                   g</t>
  </si>
  <si>
    <t>Dependencia / Entidad               h</t>
  </si>
  <si>
    <t>Aportacion (Monto)                   i</t>
  </si>
  <si>
    <t>MUNICIPIO DE URIANGATO, GUANAJUATO.</t>
  </si>
  <si>
    <t xml:space="preserve"> FORMATO DE PROGRAMAS CON RECURSOS CONCURRENTE POR ORDEN DE GOBIERNO.</t>
  </si>
  <si>
    <t xml:space="preserve">Nombre del Programa                             </t>
  </si>
  <si>
    <t>PROGRAMA CAPTEMOS AGUA 2019</t>
  </si>
  <si>
    <t>PROGRAMA MI GRANJA DE PECES 2019</t>
  </si>
  <si>
    <t>PROGRAMA RECONVERSION  PRODUCTIVA 2019</t>
  </si>
  <si>
    <t>PROGRAMA MI PATIO PRODUCTIVO 2019</t>
  </si>
  <si>
    <t>APORTACION BENEFICIARIOS</t>
  </si>
  <si>
    <t>SEDESHU</t>
  </si>
  <si>
    <t>PROGRAMA SERVICIO DE CALIDAD 2019</t>
  </si>
  <si>
    <t>PROGRAMA DE CALENTADORES SOLARES</t>
  </si>
  <si>
    <t xml:space="preserve"> PAQUETE DE AVES, HABITANTES DE LA ZONA URBANA</t>
  </si>
  <si>
    <t>PROGRAMA MI COLONIA A COLOR</t>
  </si>
  <si>
    <t>PROGRAMA PANELES SOLARES PARA COLONIAS Y COMUNIDADES</t>
  </si>
  <si>
    <t>PROGRAMA TECHOS DE LOSA DE CONCRETO</t>
  </si>
  <si>
    <t>PROGRAMA TECHO DE LAMINA DE FIBROCEMENTO</t>
  </si>
  <si>
    <t>PROGRAMA BAÑO DIGNO COLONIAS Y COMUNIDADES</t>
  </si>
  <si>
    <t>PRGRAMA CUARTO DORMITORIO</t>
  </si>
  <si>
    <t>PROGRAMA APOYO AL CAMPO 2019</t>
  </si>
  <si>
    <t>PROGRAMA MI GANADO PRODUCTIVO 2019</t>
  </si>
  <si>
    <t>PROGRAMA MI HUERTO URIANGATO 2019</t>
  </si>
  <si>
    <t>PROGRAMA CONECTANDO MI CAMINO RURAL 2019</t>
  </si>
  <si>
    <t>PROGRAMA CAMINO SACA COSECHAS 2019</t>
  </si>
  <si>
    <t>PROGRAMA MOCHILAS ASPERSORAS 2019</t>
  </si>
  <si>
    <t>EMBELLECIENDO MI COLONIA 2019</t>
  </si>
  <si>
    <t>FONDO METROPOLITANO</t>
  </si>
  <si>
    <t>PROGRAMA DE SERVICOS BASICOS EN MI COMUNIDAD</t>
  </si>
  <si>
    <t>SECRETARIA DE DESARROLLO AGROALIMENTARIO Y RURAL</t>
  </si>
  <si>
    <t>SECRETARIA DE LA TRANSPARENCIA Y RENDICION DE CUENTAS</t>
  </si>
  <si>
    <t xml:space="preserve">SECRETARIA DE HACIENDA </t>
  </si>
  <si>
    <t>CAMBIO DE LUMINARIAS, COL. EL CUITZILLO</t>
  </si>
  <si>
    <t>PAVIMENTACION DE LA CALLE MIGUEL GONZALEZ AVELAR, COL. AGRICOLA</t>
  </si>
  <si>
    <t>PERÍODO, 4TO. TRIMESTRE (OCTUBRE -DICIEMBRE 2019)</t>
  </si>
  <si>
    <t>FAISM 2019</t>
  </si>
  <si>
    <t>PARTICIPACIONES 2019</t>
  </si>
  <si>
    <t>FORTAMUN 2019</t>
  </si>
  <si>
    <t>SECRETARIA DE HACIENDA</t>
  </si>
  <si>
    <t>PROGRAMA  SERVICIOS BASICOS GTO</t>
  </si>
  <si>
    <t>PARTICIPACIONES</t>
  </si>
  <si>
    <t>REMANENTE PARTICIPACION FEDERAL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</si>
</sst>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</cellStyleXfs>
  <cellXfs count="33">
    <xf numFmtId="0" fontId="0" fillId="0" borderId="0" xfId="0"/>
    <xf numFmtId="43" fontId="20" fillId="0" borderId="10" xfId="44" applyFont="1" applyFill="1" applyBorder="1"/>
    <xf numFmtId="43" fontId="22" fillId="0" borderId="10" xfId="44" applyFont="1" applyFill="1" applyBorder="1"/>
    <xf numFmtId="4" fontId="20" fillId="0" borderId="10" xfId="0" applyNumberFormat="1" applyFont="1" applyFill="1" applyBorder="1"/>
    <xf numFmtId="0" fontId="20" fillId="0" borderId="0" xfId="0" applyFont="1" applyFill="1"/>
    <xf numFmtId="164" fontId="20" fillId="0" borderId="10" xfId="0" applyNumberFormat="1" applyFont="1" applyFill="1" applyBorder="1"/>
    <xf numFmtId="0" fontId="20" fillId="0" borderId="10" xfId="0" applyFont="1" applyFill="1" applyBorder="1"/>
    <xf numFmtId="0" fontId="22" fillId="0" borderId="10" xfId="0" applyFont="1" applyFill="1" applyBorder="1"/>
    <xf numFmtId="0" fontId="22" fillId="0" borderId="0" xfId="0" applyFont="1" applyFill="1"/>
    <xf numFmtId="164" fontId="20" fillId="0" borderId="0" xfId="0" applyNumberFormat="1" applyFont="1" applyFill="1"/>
    <xf numFmtId="43" fontId="20" fillId="0" borderId="10" xfId="0" applyNumberFormat="1" applyFont="1" applyFill="1" applyBorder="1"/>
    <xf numFmtId="0" fontId="21" fillId="33" borderId="10" xfId="0" applyFont="1" applyFill="1" applyBorder="1"/>
    <xf numFmtId="0" fontId="20" fillId="0" borderId="10" xfId="0" applyFont="1" applyBorder="1"/>
    <xf numFmtId="164" fontId="20" fillId="33" borderId="10" xfId="0" applyNumberFormat="1" applyFont="1" applyFill="1" applyBorder="1"/>
    <xf numFmtId="4" fontId="20" fillId="0" borderId="10" xfId="0" applyNumberFormat="1" applyFont="1" applyBorder="1"/>
    <xf numFmtId="0" fontId="20" fillId="33" borderId="10" xfId="0" applyFont="1" applyFill="1" applyBorder="1" applyAlignment="1">
      <alignment horizontal="center" wrapText="1"/>
    </xf>
    <xf numFmtId="0" fontId="22" fillId="0" borderId="10" xfId="0" applyFont="1" applyBorder="1"/>
    <xf numFmtId="0" fontId="20" fillId="0" borderId="10" xfId="0" applyFont="1" applyBorder="1" applyAlignment="1">
      <alignment horizontal="center" wrapText="1"/>
    </xf>
    <xf numFmtId="4" fontId="22" fillId="0" borderId="10" xfId="0" applyNumberFormat="1" applyFont="1" applyBorder="1"/>
    <xf numFmtId="0" fontId="20" fillId="0" borderId="10" xfId="0" applyFont="1" applyBorder="1" applyAlignment="1">
      <alignment horizontal="center"/>
    </xf>
    <xf numFmtId="43" fontId="20" fillId="33" borderId="10" xfId="44" applyFont="1" applyFill="1" applyBorder="1"/>
    <xf numFmtId="43" fontId="20" fillId="0" borderId="10" xfId="44" applyFont="1" applyBorder="1"/>
    <xf numFmtId="0" fontId="20" fillId="0" borderId="10" xfId="0" applyFont="1" applyBorder="1" applyAlignment="1">
      <alignment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</cellXfs>
  <cellStyles count="46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4" builtinId="3"/>
    <cellStyle name="Moneda 2" xfId="45"/>
    <cellStyle name="Neutral" xfId="8" builtinId="28" customBuiltin="1"/>
    <cellStyle name="Normal" xfId="0" builtinId="0"/>
    <cellStyle name="Normal 2" xfId="43"/>
    <cellStyle name="Normal 3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G34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5" sqref="A25"/>
    </sheetView>
  </sheetViews>
  <sheetFormatPr baseColWidth="10" defaultColWidth="11.42578125" defaultRowHeight="11.25" x14ac:dyDescent="0.2"/>
  <cols>
    <col min="1" max="1" width="67.5703125" style="4" customWidth="1"/>
    <col min="2" max="2" width="10.7109375" style="4" customWidth="1"/>
    <col min="3" max="3" width="13.5703125" style="4" customWidth="1"/>
    <col min="4" max="4" width="19.42578125" style="4" customWidth="1"/>
    <col min="5" max="5" width="15.140625" style="4" customWidth="1"/>
    <col min="6" max="6" width="18.5703125" style="4" customWidth="1"/>
    <col min="7" max="7" width="13.140625" style="4" customWidth="1"/>
    <col min="8" max="8" width="12.7109375" style="4" customWidth="1"/>
    <col min="9" max="9" width="13.28515625" style="4" customWidth="1"/>
    <col min="10" max="10" width="15.28515625" style="4" customWidth="1"/>
    <col min="11" max="16384" width="11.42578125" style="4"/>
  </cols>
  <sheetData>
    <row r="1" spans="1:33" s="8" customFormat="1" x14ac:dyDescent="0.2">
      <c r="A1" s="24" t="s">
        <v>13</v>
      </c>
      <c r="B1" s="25"/>
      <c r="C1" s="25"/>
      <c r="D1" s="25"/>
      <c r="E1" s="25"/>
      <c r="F1" s="25"/>
      <c r="G1" s="25"/>
      <c r="H1" s="25"/>
      <c r="I1" s="25"/>
      <c r="J1" s="26"/>
    </row>
    <row r="2" spans="1:33" s="8" customFormat="1" x14ac:dyDescent="0.2">
      <c r="A2" s="27" t="s">
        <v>14</v>
      </c>
      <c r="B2" s="28"/>
      <c r="C2" s="28"/>
      <c r="D2" s="28"/>
      <c r="E2" s="28"/>
      <c r="F2" s="28"/>
      <c r="G2" s="28"/>
      <c r="H2" s="28"/>
      <c r="I2" s="28"/>
      <c r="J2" s="29"/>
    </row>
    <row r="3" spans="1:33" s="8" customFormat="1" x14ac:dyDescent="0.2">
      <c r="A3" s="30" t="s">
        <v>45</v>
      </c>
      <c r="B3" s="31"/>
      <c r="C3" s="31"/>
      <c r="D3" s="31"/>
      <c r="E3" s="31"/>
      <c r="F3" s="31"/>
      <c r="G3" s="31"/>
      <c r="H3" s="31"/>
      <c r="I3" s="31"/>
      <c r="J3" s="32"/>
    </row>
    <row r="4" spans="1:33" s="8" customFormat="1" ht="15" customHeight="1" x14ac:dyDescent="0.2">
      <c r="A4" s="23" t="s">
        <v>15</v>
      </c>
      <c r="B4" s="23" t="s">
        <v>0</v>
      </c>
      <c r="C4" s="23"/>
      <c r="D4" s="23" t="s">
        <v>1</v>
      </c>
      <c r="E4" s="23"/>
      <c r="F4" s="23" t="s">
        <v>2</v>
      </c>
      <c r="G4" s="23"/>
      <c r="H4" s="23" t="s">
        <v>3</v>
      </c>
      <c r="I4" s="23"/>
      <c r="J4" s="23" t="s">
        <v>4</v>
      </c>
    </row>
    <row r="5" spans="1:33" s="8" customFormat="1" ht="15" customHeight="1" x14ac:dyDescent="0.2">
      <c r="A5" s="23"/>
      <c r="B5" s="23" t="s">
        <v>5</v>
      </c>
      <c r="C5" s="23" t="s">
        <v>6</v>
      </c>
      <c r="D5" s="23" t="s">
        <v>7</v>
      </c>
      <c r="E5" s="23" t="s">
        <v>8</v>
      </c>
      <c r="F5" s="23" t="s">
        <v>9</v>
      </c>
      <c r="G5" s="23" t="s">
        <v>10</v>
      </c>
      <c r="H5" s="23" t="s">
        <v>11</v>
      </c>
      <c r="I5" s="23" t="s">
        <v>12</v>
      </c>
      <c r="J5" s="23"/>
    </row>
    <row r="6" spans="1:33" s="8" customFormat="1" ht="28.5" customHeight="1" x14ac:dyDescent="0.2">
      <c r="A6" s="23"/>
      <c r="B6" s="23"/>
      <c r="C6" s="23"/>
      <c r="D6" s="23"/>
      <c r="E6" s="23"/>
      <c r="F6" s="23"/>
      <c r="G6" s="23"/>
      <c r="H6" s="23"/>
      <c r="I6" s="23"/>
      <c r="J6" s="23"/>
    </row>
    <row r="7" spans="1:33" s="6" customFormat="1" ht="22.5" x14ac:dyDescent="0.2">
      <c r="A7" s="11" t="s">
        <v>16</v>
      </c>
      <c r="B7" s="15"/>
      <c r="C7" s="13"/>
      <c r="D7" s="15" t="s">
        <v>40</v>
      </c>
      <c r="E7" s="20">
        <v>280000</v>
      </c>
      <c r="F7" s="15" t="s">
        <v>46</v>
      </c>
      <c r="G7" s="20">
        <v>140000</v>
      </c>
      <c r="H7" s="15" t="s">
        <v>20</v>
      </c>
      <c r="I7" s="21">
        <v>140000</v>
      </c>
      <c r="J7" s="13">
        <f t="shared" ref="J7:J31" si="0">SUM(C7:I7)</f>
        <v>560000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s="6" customFormat="1" ht="22.5" x14ac:dyDescent="0.2">
      <c r="A8" s="11" t="s">
        <v>17</v>
      </c>
      <c r="B8" s="15"/>
      <c r="C8" s="13"/>
      <c r="D8" s="15" t="s">
        <v>40</v>
      </c>
      <c r="E8" s="20">
        <v>37800</v>
      </c>
      <c r="F8" s="15" t="s">
        <v>47</v>
      </c>
      <c r="G8" s="21">
        <v>8100</v>
      </c>
      <c r="H8" s="15" t="s">
        <v>20</v>
      </c>
      <c r="I8" s="21">
        <v>8100</v>
      </c>
      <c r="J8" s="13">
        <f t="shared" si="0"/>
        <v>54000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s="6" customFormat="1" ht="22.5" x14ac:dyDescent="0.2">
      <c r="A9" s="11" t="s">
        <v>18</v>
      </c>
      <c r="B9" s="15"/>
      <c r="C9" s="13"/>
      <c r="D9" s="15" t="s">
        <v>40</v>
      </c>
      <c r="E9" s="20">
        <v>25000</v>
      </c>
      <c r="F9" s="15"/>
      <c r="G9" s="21"/>
      <c r="H9" s="15" t="s">
        <v>20</v>
      </c>
      <c r="I9" s="21">
        <v>12500</v>
      </c>
      <c r="J9" s="13">
        <f t="shared" si="0"/>
        <v>37500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3" s="6" customFormat="1" ht="22.5" x14ac:dyDescent="0.2">
      <c r="A10" s="11" t="s">
        <v>19</v>
      </c>
      <c r="B10" s="15"/>
      <c r="C10" s="13"/>
      <c r="D10" s="15" t="s">
        <v>40</v>
      </c>
      <c r="E10" s="20">
        <v>200000</v>
      </c>
      <c r="F10" s="15"/>
      <c r="G10" s="21"/>
      <c r="H10" s="15" t="s">
        <v>20</v>
      </c>
      <c r="I10" s="21">
        <v>100000</v>
      </c>
      <c r="J10" s="13">
        <f>SUM(C10:I10)</f>
        <v>300000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3" s="6" customFormat="1" x14ac:dyDescent="0.2">
      <c r="A11" s="11" t="s">
        <v>22</v>
      </c>
      <c r="B11" s="15"/>
      <c r="C11" s="13"/>
      <c r="D11" s="13" t="s">
        <v>41</v>
      </c>
      <c r="E11" s="1">
        <f>200000-99087.89</f>
        <v>100912.11</v>
      </c>
      <c r="F11" s="15"/>
      <c r="G11" s="1">
        <v>99087.89</v>
      </c>
      <c r="H11" s="13"/>
      <c r="I11" s="21"/>
      <c r="J11" s="13">
        <f t="shared" si="0"/>
        <v>200000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s="6" customFormat="1" x14ac:dyDescent="0.2">
      <c r="A12" s="11" t="s">
        <v>23</v>
      </c>
      <c r="B12" s="15"/>
      <c r="C12" s="13"/>
      <c r="D12" s="13" t="s">
        <v>21</v>
      </c>
      <c r="E12" s="20">
        <v>2600000</v>
      </c>
      <c r="F12" s="15" t="s">
        <v>46</v>
      </c>
      <c r="G12" s="21">
        <v>2600000</v>
      </c>
      <c r="H12" s="13"/>
      <c r="I12" s="21"/>
      <c r="J12" s="13">
        <f t="shared" si="0"/>
        <v>5200000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 s="6" customFormat="1" ht="22.5" x14ac:dyDescent="0.2">
      <c r="A13" s="11" t="s">
        <v>24</v>
      </c>
      <c r="B13" s="15"/>
      <c r="C13" s="13"/>
      <c r="D13" s="13"/>
      <c r="E13" s="20"/>
      <c r="F13" s="15" t="s">
        <v>51</v>
      </c>
      <c r="G13" s="21">
        <v>58116.5</v>
      </c>
      <c r="H13" s="15" t="s">
        <v>20</v>
      </c>
      <c r="I13" s="21">
        <v>20040</v>
      </c>
      <c r="J13" s="13">
        <f t="shared" si="0"/>
        <v>78156.5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s="6" customFormat="1" ht="33.75" x14ac:dyDescent="0.2">
      <c r="A14" s="11" t="s">
        <v>25</v>
      </c>
      <c r="B14" s="15"/>
      <c r="C14" s="13"/>
      <c r="D14" s="13" t="s">
        <v>21</v>
      </c>
      <c r="E14" s="20"/>
      <c r="F14" s="15" t="s">
        <v>52</v>
      </c>
      <c r="G14" s="21">
        <v>200000</v>
      </c>
      <c r="H14" s="13"/>
      <c r="I14" s="21"/>
      <c r="J14" s="13">
        <f t="shared" si="0"/>
        <v>200000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s="6" customFormat="1" x14ac:dyDescent="0.2">
      <c r="A15" s="11" t="s">
        <v>26</v>
      </c>
      <c r="B15" s="15"/>
      <c r="C15" s="13"/>
      <c r="D15" s="13" t="s">
        <v>21</v>
      </c>
      <c r="E15" s="20">
        <v>300000</v>
      </c>
      <c r="F15" s="15" t="s">
        <v>46</v>
      </c>
      <c r="G15" s="21">
        <v>300000</v>
      </c>
      <c r="H15" s="13"/>
      <c r="I15" s="21"/>
      <c r="J15" s="13">
        <f t="shared" si="0"/>
        <v>600000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1:33" x14ac:dyDescent="0.2">
      <c r="A16" s="11" t="s">
        <v>27</v>
      </c>
      <c r="B16" s="12"/>
      <c r="C16" s="13"/>
      <c r="D16" s="13" t="s">
        <v>21</v>
      </c>
      <c r="E16" s="14">
        <v>150800</v>
      </c>
      <c r="F16" s="15" t="s">
        <v>46</v>
      </c>
      <c r="G16" s="14">
        <v>150800</v>
      </c>
      <c r="H16" s="12"/>
      <c r="I16" s="12"/>
      <c r="J16" s="13">
        <f t="shared" si="0"/>
        <v>301600</v>
      </c>
    </row>
    <row r="17" spans="1:10" x14ac:dyDescent="0.2">
      <c r="A17" s="16" t="s">
        <v>28</v>
      </c>
      <c r="B17" s="12"/>
      <c r="C17" s="12"/>
      <c r="D17" s="13" t="s">
        <v>21</v>
      </c>
      <c r="E17" s="14">
        <v>802800</v>
      </c>
      <c r="F17" s="15" t="s">
        <v>46</v>
      </c>
      <c r="G17" s="1">
        <v>862200</v>
      </c>
      <c r="H17" s="12"/>
      <c r="I17" s="12"/>
      <c r="J17" s="13">
        <f t="shared" si="0"/>
        <v>1665000</v>
      </c>
    </row>
    <row r="18" spans="1:10" x14ac:dyDescent="0.2">
      <c r="A18" s="11" t="s">
        <v>29</v>
      </c>
      <c r="B18" s="12"/>
      <c r="C18" s="12"/>
      <c r="D18" s="13" t="s">
        <v>21</v>
      </c>
      <c r="E18" s="14">
        <v>501168.85</v>
      </c>
      <c r="F18" s="15" t="s">
        <v>46</v>
      </c>
      <c r="G18" s="14">
        <v>501168.85</v>
      </c>
      <c r="H18" s="12"/>
      <c r="I18" s="12"/>
      <c r="J18" s="13">
        <f t="shared" si="0"/>
        <v>1002337.7</v>
      </c>
    </row>
    <row r="19" spans="1:10" x14ac:dyDescent="0.2">
      <c r="A19" s="11" t="s">
        <v>30</v>
      </c>
      <c r="B19" s="12"/>
      <c r="C19" s="12"/>
      <c r="D19" s="13" t="s">
        <v>21</v>
      </c>
      <c r="E19" s="14">
        <v>892500</v>
      </c>
      <c r="F19" s="15" t="s">
        <v>46</v>
      </c>
      <c r="G19" s="14">
        <v>577500</v>
      </c>
      <c r="H19" s="12"/>
      <c r="I19" s="12"/>
      <c r="J19" s="13">
        <f t="shared" si="0"/>
        <v>1470000</v>
      </c>
    </row>
    <row r="20" spans="1:10" ht="22.5" x14ac:dyDescent="0.2">
      <c r="A20" s="11" t="s">
        <v>31</v>
      </c>
      <c r="B20" s="12"/>
      <c r="C20" s="12"/>
      <c r="D20" s="22" t="s">
        <v>40</v>
      </c>
      <c r="E20" s="12"/>
      <c r="F20" s="15" t="s">
        <v>47</v>
      </c>
      <c r="G20" s="14">
        <v>475000</v>
      </c>
      <c r="H20" s="15" t="s">
        <v>20</v>
      </c>
      <c r="I20" s="2">
        <v>852000</v>
      </c>
      <c r="J20" s="13">
        <f t="shared" si="0"/>
        <v>1327000</v>
      </c>
    </row>
    <row r="21" spans="1:10" ht="22.5" x14ac:dyDescent="0.2">
      <c r="A21" s="11" t="s">
        <v>32</v>
      </c>
      <c r="B21" s="12"/>
      <c r="C21" s="12"/>
      <c r="D21" s="22" t="s">
        <v>40</v>
      </c>
      <c r="E21" s="14">
        <v>100000</v>
      </c>
      <c r="F21" s="15" t="s">
        <v>47</v>
      </c>
      <c r="G21" s="14">
        <v>100000</v>
      </c>
      <c r="H21" s="15" t="s">
        <v>20</v>
      </c>
      <c r="I21" s="14">
        <v>100000</v>
      </c>
      <c r="J21" s="13">
        <f t="shared" si="0"/>
        <v>300000</v>
      </c>
    </row>
    <row r="22" spans="1:10" ht="22.5" x14ac:dyDescent="0.2">
      <c r="A22" s="11" t="s">
        <v>33</v>
      </c>
      <c r="B22" s="12"/>
      <c r="C22" s="12"/>
      <c r="D22" s="12"/>
      <c r="E22" s="12"/>
      <c r="F22" s="15" t="s">
        <v>47</v>
      </c>
      <c r="G22" s="14">
        <v>12500</v>
      </c>
      <c r="H22" s="17" t="s">
        <v>20</v>
      </c>
      <c r="I22" s="14">
        <v>12500</v>
      </c>
      <c r="J22" s="13">
        <f t="shared" si="0"/>
        <v>25000</v>
      </c>
    </row>
    <row r="23" spans="1:10" ht="22.5" x14ac:dyDescent="0.2">
      <c r="A23" s="11" t="s">
        <v>36</v>
      </c>
      <c r="B23" s="12"/>
      <c r="C23" s="12"/>
      <c r="D23" s="22" t="s">
        <v>40</v>
      </c>
      <c r="E23" s="14">
        <v>100000</v>
      </c>
      <c r="F23" s="15" t="s">
        <v>47</v>
      </c>
      <c r="G23" s="14">
        <v>100000</v>
      </c>
      <c r="H23" s="15" t="s">
        <v>20</v>
      </c>
      <c r="I23" s="14">
        <v>100000</v>
      </c>
      <c r="J23" s="13">
        <f t="shared" si="0"/>
        <v>300000</v>
      </c>
    </row>
    <row r="24" spans="1:10" ht="22.5" x14ac:dyDescent="0.2">
      <c r="A24" s="11" t="s">
        <v>35</v>
      </c>
      <c r="B24" s="12"/>
      <c r="C24" s="12"/>
      <c r="D24" s="22" t="s">
        <v>40</v>
      </c>
      <c r="E24" s="14">
        <v>293050</v>
      </c>
      <c r="F24" s="15" t="s">
        <v>46</v>
      </c>
      <c r="G24" s="14">
        <v>243050</v>
      </c>
      <c r="H24" s="15" t="s">
        <v>20</v>
      </c>
      <c r="I24" s="14">
        <v>50000</v>
      </c>
      <c r="J24" s="13">
        <f t="shared" si="0"/>
        <v>586100</v>
      </c>
    </row>
    <row r="25" spans="1:10" ht="22.5" x14ac:dyDescent="0.2">
      <c r="A25" s="11" t="s">
        <v>34</v>
      </c>
      <c r="B25" s="12"/>
      <c r="C25" s="12"/>
      <c r="D25" s="22" t="s">
        <v>40</v>
      </c>
      <c r="E25" s="14">
        <v>832890.52</v>
      </c>
      <c r="F25" s="15" t="s">
        <v>48</v>
      </c>
      <c r="G25" s="3">
        <v>555260.34</v>
      </c>
      <c r="H25" s="12"/>
      <c r="I25" s="12"/>
      <c r="J25" s="13">
        <f t="shared" si="0"/>
        <v>1388150.8599999999</v>
      </c>
    </row>
    <row r="26" spans="1:10" x14ac:dyDescent="0.2">
      <c r="A26" s="11" t="s">
        <v>46</v>
      </c>
      <c r="B26" s="12"/>
      <c r="C26" s="18">
        <v>4664661.57</v>
      </c>
      <c r="D26" s="12" t="s">
        <v>49</v>
      </c>
      <c r="E26" s="14"/>
      <c r="F26" s="12"/>
      <c r="G26" s="12"/>
      <c r="H26" s="12"/>
      <c r="I26" s="12"/>
      <c r="J26" s="13">
        <f t="shared" si="0"/>
        <v>4664661.57</v>
      </c>
    </row>
    <row r="27" spans="1:10" x14ac:dyDescent="0.2">
      <c r="A27" s="16" t="s">
        <v>48</v>
      </c>
      <c r="B27" s="12"/>
      <c r="C27" s="2">
        <v>2578283.77</v>
      </c>
      <c r="D27" s="12" t="s">
        <v>49</v>
      </c>
      <c r="E27" s="2"/>
      <c r="F27" s="12"/>
      <c r="G27" s="2"/>
      <c r="H27" s="12"/>
      <c r="I27" s="12"/>
      <c r="J27" s="13">
        <f t="shared" si="0"/>
        <v>2578283.77</v>
      </c>
    </row>
    <row r="28" spans="1:10" x14ac:dyDescent="0.2">
      <c r="A28" s="16" t="s">
        <v>37</v>
      </c>
      <c r="B28" s="12"/>
      <c r="C28" s="2"/>
      <c r="D28" s="12" t="s">
        <v>21</v>
      </c>
      <c r="E28" s="2">
        <v>2293626.33</v>
      </c>
      <c r="F28" s="19" t="s">
        <v>48</v>
      </c>
      <c r="G28" s="2">
        <v>1620375.89</v>
      </c>
      <c r="H28" s="12"/>
      <c r="I28" s="12"/>
      <c r="J28" s="13">
        <f t="shared" si="0"/>
        <v>3914002.2199999997</v>
      </c>
    </row>
    <row r="29" spans="1:10" x14ac:dyDescent="0.2">
      <c r="A29" s="16" t="s">
        <v>38</v>
      </c>
      <c r="B29" s="12"/>
      <c r="C29" s="2">
        <v>25278058.649999999</v>
      </c>
      <c r="D29" s="12" t="s">
        <v>42</v>
      </c>
      <c r="E29" s="2"/>
      <c r="F29" s="12"/>
      <c r="G29" s="12"/>
      <c r="H29" s="12"/>
      <c r="I29" s="12"/>
      <c r="J29" s="13">
        <f t="shared" si="0"/>
        <v>25278058.649999999</v>
      </c>
    </row>
    <row r="30" spans="1:10" x14ac:dyDescent="0.2">
      <c r="A30" s="16" t="s">
        <v>50</v>
      </c>
      <c r="B30" s="12"/>
      <c r="C30" s="12"/>
      <c r="D30" s="12" t="s">
        <v>21</v>
      </c>
      <c r="E30" s="14">
        <v>1703879.23</v>
      </c>
      <c r="F30" s="19" t="s">
        <v>46</v>
      </c>
      <c r="G30" s="14">
        <v>1703879.23</v>
      </c>
      <c r="H30" s="12"/>
      <c r="I30" s="12"/>
      <c r="J30" s="13">
        <f t="shared" si="0"/>
        <v>3407758.46</v>
      </c>
    </row>
    <row r="31" spans="1:10" x14ac:dyDescent="0.2">
      <c r="A31" s="16" t="s">
        <v>39</v>
      </c>
      <c r="B31" s="12"/>
      <c r="C31" s="12"/>
      <c r="D31" s="12" t="s">
        <v>21</v>
      </c>
      <c r="E31" s="14">
        <v>1267462.3500000001</v>
      </c>
      <c r="F31" s="19" t="s">
        <v>46</v>
      </c>
      <c r="G31" s="14">
        <v>1355648.45</v>
      </c>
      <c r="H31" s="12"/>
      <c r="I31" s="12"/>
      <c r="J31" s="13">
        <f t="shared" si="0"/>
        <v>2623110.7999999998</v>
      </c>
    </row>
    <row r="32" spans="1:10" x14ac:dyDescent="0.2">
      <c r="A32" s="7" t="s">
        <v>43</v>
      </c>
      <c r="B32" s="6"/>
      <c r="C32" s="6"/>
      <c r="D32" s="6" t="s">
        <v>21</v>
      </c>
      <c r="E32" s="3">
        <v>1000000</v>
      </c>
      <c r="F32" s="6"/>
      <c r="G32" s="3">
        <v>500000</v>
      </c>
      <c r="H32" s="6"/>
      <c r="I32" s="6"/>
      <c r="J32" s="5">
        <f t="shared" ref="J32:J33" si="1">SUM(C32:I32)</f>
        <v>1500000</v>
      </c>
    </row>
    <row r="33" spans="1:10" x14ac:dyDescent="0.2">
      <c r="A33" s="7" t="s">
        <v>44</v>
      </c>
      <c r="B33" s="6"/>
      <c r="C33" s="6"/>
      <c r="D33" s="6"/>
      <c r="E33" s="10">
        <v>4500000</v>
      </c>
      <c r="F33" s="6"/>
      <c r="G33" s="6"/>
      <c r="H33" s="6"/>
      <c r="I33" s="6"/>
      <c r="J33" s="5">
        <f t="shared" si="1"/>
        <v>4500000</v>
      </c>
    </row>
    <row r="34" spans="1:10" x14ac:dyDescent="0.2">
      <c r="J34" s="9"/>
    </row>
  </sheetData>
  <mergeCells count="17">
    <mergeCell ref="A1:J1"/>
    <mergeCell ref="A2:J2"/>
    <mergeCell ref="A3:J3"/>
    <mergeCell ref="A4:A6"/>
    <mergeCell ref="B4:C4"/>
    <mergeCell ref="D4:E4"/>
    <mergeCell ref="F4:G4"/>
    <mergeCell ref="H4:I4"/>
    <mergeCell ref="J4:J6"/>
    <mergeCell ref="B5:B6"/>
    <mergeCell ref="I5:I6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FINANCIEROS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HOLA</dc:creator>
  <cp:lastModifiedBy>Usuario de Windows</cp:lastModifiedBy>
  <cp:lastPrinted>2018-10-25T16:47:33Z</cp:lastPrinted>
  <dcterms:created xsi:type="dcterms:W3CDTF">2016-02-02T17:33:13Z</dcterms:created>
  <dcterms:modified xsi:type="dcterms:W3CDTF">2020-02-10T19:36:54Z</dcterms:modified>
</cp:coreProperties>
</file>