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uario_c\Desktop\CLAU\CUENTAS PUBLICAS\CUENTA PUBLICA 2021\PRIMER TRIMESTRE\"/>
    </mc:Choice>
  </mc:AlternateContent>
  <bookViews>
    <workbookView xWindow="0" yWindow="0" windowWidth="24000" windowHeight="9630"/>
  </bookViews>
  <sheets>
    <sheet name="IR" sheetId="5" r:id="rId1"/>
    <sheet name="Instructivo_IR" sheetId="8" r:id="rId2"/>
    <sheet name="Hoja1" sheetId="7" state="hidden" r:id="rId3"/>
  </sheets>
  <definedNames>
    <definedName name="_ftn1" localSheetId="0">IR!#REF!</definedName>
    <definedName name="_ftnref1" localSheetId="0">IR!#REF!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15" i="5" l="1"/>
  <c r="T13" i="5"/>
  <c r="T16" i="5"/>
  <c r="T14" i="5"/>
  <c r="T9" i="5"/>
  <c r="T10" i="5"/>
  <c r="T11" i="5"/>
  <c r="T12" i="5"/>
  <c r="T8" i="5"/>
  <c r="T6" i="5"/>
  <c r="T7" i="5"/>
  <c r="T5" i="5"/>
</calcChain>
</file>

<file path=xl/sharedStrings.xml><?xml version="1.0" encoding="utf-8"?>
<sst xmlns="http://schemas.openxmlformats.org/spreadsheetml/2006/main" count="177" uniqueCount="146">
  <si>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</si>
  <si>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</si>
  <si>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</si>
  <si>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</si>
  <si>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</si>
  <si>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</si>
  <si>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</si>
  <si>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</si>
  <si>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</si>
  <si>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</si>
  <si>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</si>
  <si>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</si>
  <si>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</si>
  <si>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</si>
  <si>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</si>
  <si>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</si>
  <si>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</si>
  <si>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</si>
  <si>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</si>
  <si>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</si>
  <si>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</si>
  <si>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</si>
  <si>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</si>
  <si>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</si>
  <si>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</si>
  <si>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</si>
  <si>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</si>
  <si>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</si>
  <si>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</si>
  <si>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</si>
  <si>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</si>
  <si>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</si>
  <si>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</si>
  <si>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</si>
  <si>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</si>
  <si>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</si>
  <si>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</si>
  <si>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</si>
  <si>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</si>
  <si>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</si>
  <si>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</si>
  <si>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</si>
  <si>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</si>
  <si>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</si>
  <si>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</si>
  <si>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</si>
  <si>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</si>
  <si>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</si>
  <si>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</si>
  <si>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</si>
  <si>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</si>
  <si>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</si>
  <si>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</si>
  <si>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</si>
  <si>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</si>
  <si>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</si>
  <si>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</si>
  <si>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</si>
  <si>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</si>
  <si>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</si>
  <si>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</si>
  <si>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</si>
  <si>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</si>
  <si>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</si>
  <si>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</si>
  <si>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</si>
  <si>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</si>
  <si>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</si>
  <si>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</si>
  <si>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</si>
  <si>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</si>
  <si>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</si>
  <si>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</si>
  <si>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</si>
  <si>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</si>
  <si>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</si>
  <si>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</si>
  <si>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</si>
  <si>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</si>
  <si>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</si>
  <si>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</si>
  <si>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</si>
  <si>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</si>
  <si>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</si>
  <si>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</si>
  <si>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</si>
  <si>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E0001</t>
  </si>
  <si>
    <t>CULTURA</t>
  </si>
  <si>
    <t>2.4.2</t>
  </si>
  <si>
    <t>Casa de la cultura</t>
  </si>
  <si>
    <t>si</t>
  </si>
  <si>
    <t>Fin. Contribuir a un mejor nivel cultural en el municipio mediante la impartición de talleres artísticos y la realización de eventos culturales masivos.</t>
  </si>
  <si>
    <t>Encuestas de participación ciudadana en las actividades culturales</t>
  </si>
  <si>
    <t>100% de encuesta progragamadas.</t>
  </si>
  <si>
    <t>Encuestas mensuales</t>
  </si>
  <si>
    <t>PROPOSITO</t>
  </si>
  <si>
    <t>Propósito. La población participa en los eventos y talleres culturales.</t>
  </si>
  <si>
    <t>Talleres y eventos realizados</t>
  </si>
  <si>
    <t>5% incremento en los eventos y talleres realizados dentro del Municipio</t>
  </si>
  <si>
    <t>eventos y talleres realizados</t>
  </si>
  <si>
    <t xml:space="preserve">COMPONENTE </t>
  </si>
  <si>
    <t>C1. Realización de eventos culturales para la población programados.</t>
  </si>
  <si>
    <t>Eventos realizados</t>
  </si>
  <si>
    <t>5% incremento en los eventos realizados dentro del Municipio</t>
  </si>
  <si>
    <t>eventos realizados</t>
  </si>
  <si>
    <t xml:space="preserve">ACTIVIDAD </t>
  </si>
  <si>
    <t>A1. Coordinación con IEC para la realización de eventos en tiempos flexibles para la mayor parte de la población.</t>
  </si>
  <si>
    <t xml:space="preserve">Convenios de colaboración. </t>
  </si>
  <si>
    <t xml:space="preserve"> (Total de convenios autorizados/Total de convenios programados)*100</t>
  </si>
  <si>
    <t>100% de cumplimiento</t>
  </si>
  <si>
    <t>convenios autorizados</t>
  </si>
  <si>
    <t>A2.. Realizar los eventos culturales tradicionales del  municipio para fomentar la participación ciudadana.</t>
  </si>
  <si>
    <t>Eventos culturales y tradicionales</t>
  </si>
  <si>
    <t xml:space="preserve"> (Total de eventos realizados/Total de eventos programados)*100</t>
  </si>
  <si>
    <t>A3..Coordinación con medios de difusión e instituciones educativas para promoción de información y actividades culturales.</t>
  </si>
  <si>
    <t>Acciones de difusión</t>
  </si>
  <si>
    <t xml:space="preserve"> (Acciones de difusión realizadas/Total de acciones difusión programadas)*100</t>
  </si>
  <si>
    <t>10% de incremento en acciones de difusion</t>
  </si>
  <si>
    <t>actividades de difusion</t>
  </si>
  <si>
    <t>C2. Coordinación con instituciones y dependencias para salones culturales realizados.</t>
  </si>
  <si>
    <t>Salones culturales del municipio.</t>
  </si>
  <si>
    <t xml:space="preserve"> (Total de salones realizados/Total de salones programados)*100</t>
  </si>
  <si>
    <t>100%  de cumplimiento.</t>
  </si>
  <si>
    <t>Salones culturales realizados</t>
  </si>
  <si>
    <t>A1. Elaboración de convenios con otras dependencias e instituciones para impartir talleres en sus instalaciones.</t>
  </si>
  <si>
    <t xml:space="preserve"> (Total de convenios realizados/Total de convenios programados)*100</t>
  </si>
  <si>
    <t xml:space="preserve">100% de cumplimiento </t>
  </si>
  <si>
    <t>A2. Realización de talleres culturales.</t>
  </si>
  <si>
    <t>Talleres culturales</t>
  </si>
  <si>
    <t>Talleres realizados</t>
  </si>
  <si>
    <t>C3. El hábito de la lectura  en las bibliotecas publicas es fomentado</t>
  </si>
  <si>
    <t>Usuarios</t>
  </si>
  <si>
    <t>10% de incremento en la cantidad de usuarios atendidos</t>
  </si>
  <si>
    <t>A1. Realización de eventos culturales interactivos sobre la importancia de la buena lectura en el municipio.</t>
  </si>
  <si>
    <t xml:space="preserve">Eventos realizados   </t>
  </si>
  <si>
    <t>(Total de eventos realizados en el año/Total de eventos programados)*100</t>
  </si>
  <si>
    <t>100% de cumplimiento en la realización de eventos programados</t>
  </si>
  <si>
    <t>A2. Realización de talleres para obtener el acercamiento de la población a las bibliotecas.</t>
  </si>
  <si>
    <t>10% de incremento en los talleres realizados en comparacion a los programados</t>
  </si>
  <si>
    <t>CASA DE LA CULTURA DE URIANGATO
INDICADORES DE RESULTADOS
DEL 31 DE MARZO DEL 2021</t>
  </si>
  <si>
    <t>(Total de resultado de encuestadas realizadas acerca de las actividades culturales 2021/ Total de resultado de encuestadas realizadas acerca de las actividades culturales 2020)-1*100</t>
  </si>
  <si>
    <t>(Total de talleres y eventos realizados en el 2021/Total de talleres y eventos realizados en el 2020)-1*100</t>
  </si>
  <si>
    <t xml:space="preserve"> (Total de eventos realizados año 2021 /Total de eventos realizados en 2020)-1*100</t>
  </si>
  <si>
    <t>(Total de talleres en 2021/Total de talleres en 2020)-1*100</t>
  </si>
  <si>
    <t>(Total de usuarios en 2021/Total de usuarios en 2020)-1*100</t>
  </si>
  <si>
    <t>(Total de talleres realizados en 2021/Total de talleres realizados en 2020)-1*100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</si>
</sst>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6"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
      <sz val="8"/>
      <name val="Arial"/>
      <family val="2"/>
    </font>
    <font>
      <sz val="11"/>
      <name val="Calibri"/>
      <family val="2"/>
      <scheme val="minor"/>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9" fontId="13" fillId="0" borderId="0" applyFont="0" applyFill="0" applyBorder="0" applyAlignment="0" applyProtection="0"/>
  </cellStyleXfs>
  <cellXfs count="50">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10" fillId="0" borderId="0" xfId="0" applyFont="1" applyAlignment="1">
      <alignment horizontal="justify" vertical="top" wrapText="1"/>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9" fontId="14" fillId="0" borderId="0" xfId="9" applyNumberFormat="1" applyFont="1" applyFill="1" applyBorder="1" applyAlignment="1" applyProtection="1">
      <alignment horizontal="center" wrapText="1"/>
      <protection locked="0"/>
    </xf>
    <xf numFmtId="10" fontId="14" fillId="0" borderId="0" xfId="9" applyNumberFormat="1" applyFont="1" applyFill="1" applyBorder="1" applyProtection="1">
      <protection locked="0"/>
    </xf>
    <xf numFmtId="9" fontId="14" fillId="0" borderId="0" xfId="9" applyNumberFormat="1" applyFont="1" applyFill="1" applyBorder="1" applyAlignment="1" applyProtection="1">
      <alignment horizontal="center" vertical="center" wrapText="1"/>
      <protection locked="0"/>
    </xf>
    <xf numFmtId="9" fontId="15" fillId="0" borderId="0" xfId="17" applyFont="1" applyFill="1" applyBorder="1" applyAlignment="1">
      <alignment horizontal="center" vertical="center"/>
    </xf>
    <xf numFmtId="0" fontId="0" fillId="0" borderId="0" xfId="0" applyFont="1" applyFill="1" applyBorder="1" applyProtection="1"/>
    <xf numFmtId="0" fontId="8" fillId="8" borderId="5" xfId="8" applyFont="1" applyFill="1" applyBorder="1" applyAlignment="1" applyProtection="1">
      <alignment horizontal="center" vertical="center" wrapText="1"/>
      <protection locked="0"/>
    </xf>
    <xf numFmtId="0" fontId="8" fillId="8" borderId="6" xfId="8" applyFont="1" applyFill="1" applyBorder="1" applyAlignment="1" applyProtection="1">
      <alignment horizontal="center" vertical="center" wrapText="1"/>
      <protection locked="0"/>
    </xf>
    <xf numFmtId="0" fontId="8" fillId="8" borderId="3" xfId="8" applyFont="1" applyFill="1" applyBorder="1" applyAlignment="1" applyProtection="1">
      <alignment horizontal="center" vertical="center" wrapText="1"/>
      <protection locked="0"/>
    </xf>
  </cellXfs>
  <cellStyles count="18">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7"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tabSelected="1" topLeftCell="N2" zoomScaleNormal="100" workbookViewId="0">
      <selection activeCell="U17" sqref="U17"/>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2" width="17"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47" t="s">
        <v>139</v>
      </c>
      <c r="B1" s="48"/>
      <c r="C1" s="48"/>
      <c r="D1" s="48"/>
      <c r="E1" s="48"/>
      <c r="F1" s="48"/>
      <c r="G1" s="48"/>
      <c r="H1" s="48"/>
      <c r="I1" s="48"/>
      <c r="J1" s="48"/>
      <c r="K1" s="48"/>
      <c r="L1" s="48"/>
      <c r="M1" s="48"/>
      <c r="N1" s="48"/>
      <c r="O1" s="48"/>
      <c r="P1" s="48"/>
      <c r="Q1" s="48"/>
      <c r="R1" s="48"/>
      <c r="S1" s="48"/>
      <c r="T1" s="48"/>
      <c r="U1" s="48"/>
      <c r="V1" s="48"/>
      <c r="W1" s="49"/>
    </row>
    <row r="2" spans="1:23" s="1" customFormat="1" ht="11.25" customHeight="1" x14ac:dyDescent="0.2">
      <c r="A2" s="34" t="s">
        <v>74</v>
      </c>
      <c r="B2" s="34"/>
      <c r="C2" s="34"/>
      <c r="D2" s="34"/>
      <c r="E2" s="34"/>
      <c r="F2" s="41" t="s">
        <v>2</v>
      </c>
      <c r="G2" s="41"/>
      <c r="H2" s="41"/>
      <c r="I2" s="41"/>
      <c r="J2" s="41"/>
      <c r="K2" s="35" t="s">
        <v>72</v>
      </c>
      <c r="L2" s="35"/>
      <c r="M2" s="35"/>
      <c r="N2" s="36" t="s">
        <v>73</v>
      </c>
      <c r="O2" s="36"/>
      <c r="P2" s="36"/>
      <c r="Q2" s="36"/>
      <c r="R2" s="36"/>
      <c r="S2" s="36"/>
      <c r="T2" s="36"/>
      <c r="U2" s="37" t="s">
        <v>55</v>
      </c>
      <c r="V2" s="37"/>
      <c r="W2" s="37"/>
    </row>
    <row r="3" spans="1:23" s="1" customFormat="1" ht="54.75" customHeight="1" x14ac:dyDescent="0.2">
      <c r="A3" s="29" t="s">
        <v>50</v>
      </c>
      <c r="B3" s="29" t="s">
        <v>49</v>
      </c>
      <c r="C3" s="29" t="s">
        <v>48</v>
      </c>
      <c r="D3" s="29" t="s">
        <v>47</v>
      </c>
      <c r="E3" s="29" t="s">
        <v>46</v>
      </c>
      <c r="F3" s="30" t="s">
        <v>45</v>
      </c>
      <c r="G3" s="30" t="s">
        <v>44</v>
      </c>
      <c r="H3" s="30" t="s">
        <v>43</v>
      </c>
      <c r="I3" s="31" t="s">
        <v>42</v>
      </c>
      <c r="J3" s="31" t="s">
        <v>41</v>
      </c>
      <c r="K3" s="32" t="s">
        <v>40</v>
      </c>
      <c r="L3" s="32" t="s">
        <v>39</v>
      </c>
      <c r="M3" s="32" t="s">
        <v>26</v>
      </c>
      <c r="N3" s="33" t="s">
        <v>38</v>
      </c>
      <c r="O3" s="33" t="s">
        <v>37</v>
      </c>
      <c r="P3" s="33" t="s">
        <v>36</v>
      </c>
      <c r="Q3" s="33" t="s">
        <v>85</v>
      </c>
      <c r="R3" s="33" t="s">
        <v>35</v>
      </c>
      <c r="S3" s="33" t="s">
        <v>34</v>
      </c>
      <c r="T3" s="33" t="s">
        <v>33</v>
      </c>
      <c r="U3" s="38" t="s">
        <v>54</v>
      </c>
      <c r="V3" s="39" t="s">
        <v>31</v>
      </c>
      <c r="W3" s="39" t="s">
        <v>71</v>
      </c>
    </row>
    <row r="4" spans="1:23" s="1" customFormat="1" ht="15" customHeight="1" x14ac:dyDescent="0.2">
      <c r="A4" s="21">
        <v>1</v>
      </c>
      <c r="B4" s="22">
        <v>2</v>
      </c>
      <c r="C4" s="21">
        <v>3</v>
      </c>
      <c r="D4" s="26">
        <v>4</v>
      </c>
      <c r="E4" s="21">
        <v>5</v>
      </c>
      <c r="F4" s="27">
        <v>6</v>
      </c>
      <c r="G4" s="27">
        <v>7</v>
      </c>
      <c r="H4" s="27">
        <v>8</v>
      </c>
      <c r="I4" s="28">
        <v>9</v>
      </c>
      <c r="J4" s="28">
        <v>10</v>
      </c>
      <c r="K4" s="23">
        <v>11</v>
      </c>
      <c r="L4" s="23">
        <v>12</v>
      </c>
      <c r="M4" s="23">
        <v>13</v>
      </c>
      <c r="N4" s="24">
        <v>14</v>
      </c>
      <c r="O4" s="24">
        <v>15</v>
      </c>
      <c r="P4" s="24">
        <v>16</v>
      </c>
      <c r="Q4" s="24">
        <v>17</v>
      </c>
      <c r="R4" s="24">
        <v>18</v>
      </c>
      <c r="S4" s="24">
        <v>19</v>
      </c>
      <c r="T4" s="24">
        <v>20</v>
      </c>
      <c r="U4" s="40">
        <v>21</v>
      </c>
      <c r="V4" s="40">
        <v>22</v>
      </c>
      <c r="W4" s="40">
        <v>23</v>
      </c>
    </row>
    <row r="5" spans="1:23" ht="45" x14ac:dyDescent="0.2">
      <c r="A5" s="18" t="s">
        <v>86</v>
      </c>
      <c r="B5" s="19" t="s">
        <v>86</v>
      </c>
      <c r="C5" s="20" t="s">
        <v>87</v>
      </c>
      <c r="D5" s="20" t="s">
        <v>88</v>
      </c>
      <c r="E5" s="19" t="s">
        <v>89</v>
      </c>
      <c r="F5" s="19">
        <v>4032032.68</v>
      </c>
      <c r="G5" s="19">
        <v>4413634.17</v>
      </c>
      <c r="H5" s="19">
        <v>0</v>
      </c>
      <c r="I5" s="19">
        <v>881381.73</v>
      </c>
      <c r="J5" s="19">
        <v>881381.73</v>
      </c>
      <c r="K5" s="3" t="s">
        <v>90</v>
      </c>
      <c r="L5" s="3" t="s">
        <v>27</v>
      </c>
      <c r="M5" s="3" t="s">
        <v>91</v>
      </c>
      <c r="N5" s="3" t="s">
        <v>92</v>
      </c>
      <c r="O5" s="3" t="s">
        <v>27</v>
      </c>
      <c r="P5" s="17" t="s">
        <v>140</v>
      </c>
      <c r="Q5" s="17" t="s">
        <v>93</v>
      </c>
      <c r="R5" s="42">
        <v>1</v>
      </c>
      <c r="S5" s="43">
        <v>1</v>
      </c>
      <c r="T5" s="45">
        <f>U5/V5-1</f>
        <v>-1</v>
      </c>
      <c r="U5" s="2">
        <v>0</v>
      </c>
      <c r="V5" s="2">
        <v>12</v>
      </c>
      <c r="W5" s="3" t="s">
        <v>94</v>
      </c>
    </row>
    <row r="6" spans="1:23" ht="33.75" x14ac:dyDescent="0.2">
      <c r="A6" s="18"/>
      <c r="B6" s="19"/>
      <c r="C6" s="20"/>
      <c r="D6" s="20"/>
      <c r="E6" s="19"/>
      <c r="F6" s="19"/>
      <c r="G6" s="19"/>
      <c r="H6" s="19"/>
      <c r="I6" s="19"/>
      <c r="J6" s="19"/>
      <c r="K6" s="3"/>
      <c r="L6" s="3" t="s">
        <v>95</v>
      </c>
      <c r="M6" s="3" t="s">
        <v>96</v>
      </c>
      <c r="N6" s="3" t="s">
        <v>97</v>
      </c>
      <c r="O6" s="3" t="s">
        <v>95</v>
      </c>
      <c r="P6" s="17" t="s">
        <v>141</v>
      </c>
      <c r="Q6" s="17" t="s">
        <v>98</v>
      </c>
      <c r="R6" s="44">
        <v>0.05</v>
      </c>
      <c r="S6" s="43">
        <v>0.05</v>
      </c>
      <c r="T6" s="45">
        <f t="shared" ref="T6:T7" si="0">U6/V6-1</f>
        <v>-0.4</v>
      </c>
      <c r="U6" s="2">
        <v>18</v>
      </c>
      <c r="V6" s="2">
        <v>30</v>
      </c>
      <c r="W6" s="3" t="s">
        <v>99</v>
      </c>
    </row>
    <row r="7" spans="1:23" ht="22.5" x14ac:dyDescent="0.2">
      <c r="A7" s="18"/>
      <c r="B7" s="19"/>
      <c r="C7" s="20"/>
      <c r="D7" s="20"/>
      <c r="E7" s="19"/>
      <c r="F7" s="19"/>
      <c r="G7" s="19"/>
      <c r="H7" s="19"/>
      <c r="I7" s="19"/>
      <c r="J7" s="19"/>
      <c r="K7" s="3"/>
      <c r="L7" s="3" t="s">
        <v>100</v>
      </c>
      <c r="M7" s="3" t="s">
        <v>101</v>
      </c>
      <c r="N7" s="3" t="s">
        <v>102</v>
      </c>
      <c r="O7" s="3" t="s">
        <v>100</v>
      </c>
      <c r="P7" s="17" t="s">
        <v>142</v>
      </c>
      <c r="Q7" s="17" t="s">
        <v>103</v>
      </c>
      <c r="R7" s="42">
        <v>0.05</v>
      </c>
      <c r="S7" s="43">
        <v>1</v>
      </c>
      <c r="T7" s="45">
        <f t="shared" si="0"/>
        <v>-0.7142857142857143</v>
      </c>
      <c r="U7" s="2">
        <v>6</v>
      </c>
      <c r="V7" s="2">
        <v>21</v>
      </c>
      <c r="W7" s="3" t="s">
        <v>104</v>
      </c>
    </row>
    <row r="8" spans="1:23" ht="22.5" x14ac:dyDescent="0.2">
      <c r="A8" s="18"/>
      <c r="B8" s="19"/>
      <c r="C8" s="20"/>
      <c r="D8" s="20"/>
      <c r="E8" s="19"/>
      <c r="F8" s="19"/>
      <c r="G8" s="19"/>
      <c r="H8" s="19"/>
      <c r="I8" s="19"/>
      <c r="J8" s="19"/>
      <c r="K8" s="3"/>
      <c r="L8" s="3" t="s">
        <v>105</v>
      </c>
      <c r="M8" s="3" t="s">
        <v>106</v>
      </c>
      <c r="N8" s="3" t="s">
        <v>107</v>
      </c>
      <c r="O8" s="3" t="s">
        <v>105</v>
      </c>
      <c r="P8" s="17" t="s">
        <v>108</v>
      </c>
      <c r="Q8" s="17" t="s">
        <v>109</v>
      </c>
      <c r="R8" s="42">
        <v>1</v>
      </c>
      <c r="S8" s="43">
        <v>1</v>
      </c>
      <c r="T8" s="45">
        <f>U8/V8</f>
        <v>1</v>
      </c>
      <c r="U8" s="2">
        <v>1</v>
      </c>
      <c r="V8" s="2">
        <v>1</v>
      </c>
      <c r="W8" s="46" t="s">
        <v>110</v>
      </c>
    </row>
    <row r="9" spans="1:23" ht="22.5" x14ac:dyDescent="0.2">
      <c r="A9" s="18"/>
      <c r="B9" s="19"/>
      <c r="C9" s="20"/>
      <c r="D9" s="20"/>
      <c r="E9" s="19"/>
      <c r="F9" s="19"/>
      <c r="G9" s="19"/>
      <c r="H9" s="19"/>
      <c r="I9" s="19"/>
      <c r="J9" s="19"/>
      <c r="K9" s="3"/>
      <c r="L9" s="3" t="s">
        <v>105</v>
      </c>
      <c r="M9" s="3" t="s">
        <v>111</v>
      </c>
      <c r="N9" s="3" t="s">
        <v>112</v>
      </c>
      <c r="O9" s="3" t="s">
        <v>105</v>
      </c>
      <c r="P9" s="17" t="s">
        <v>113</v>
      </c>
      <c r="Q9" s="17" t="s">
        <v>103</v>
      </c>
      <c r="R9" s="42">
        <v>0.05</v>
      </c>
      <c r="S9" s="43">
        <v>1</v>
      </c>
      <c r="T9" s="45">
        <f t="shared" ref="T9:T12" si="1">U9/V9</f>
        <v>0.2857142857142857</v>
      </c>
      <c r="U9" s="2">
        <v>6</v>
      </c>
      <c r="V9" s="2">
        <v>21</v>
      </c>
      <c r="W9" s="46" t="s">
        <v>104</v>
      </c>
    </row>
    <row r="10" spans="1:23" ht="22.5" x14ac:dyDescent="0.2">
      <c r="A10" s="18"/>
      <c r="B10" s="19"/>
      <c r="C10" s="20"/>
      <c r="D10" s="20"/>
      <c r="E10" s="19"/>
      <c r="F10" s="19"/>
      <c r="G10" s="19"/>
      <c r="H10" s="19"/>
      <c r="I10" s="19"/>
      <c r="J10" s="19"/>
      <c r="K10" s="3"/>
      <c r="L10" s="3" t="s">
        <v>105</v>
      </c>
      <c r="M10" s="3" t="s">
        <v>114</v>
      </c>
      <c r="N10" s="3" t="s">
        <v>115</v>
      </c>
      <c r="O10" s="3" t="s">
        <v>105</v>
      </c>
      <c r="P10" s="17" t="s">
        <v>116</v>
      </c>
      <c r="Q10" s="17" t="s">
        <v>117</v>
      </c>
      <c r="R10" s="42">
        <v>0.1</v>
      </c>
      <c r="S10" s="43">
        <v>1</v>
      </c>
      <c r="T10" s="45">
        <f t="shared" si="1"/>
        <v>0.19047619047619047</v>
      </c>
      <c r="U10" s="2">
        <v>4</v>
      </c>
      <c r="V10" s="2">
        <v>21</v>
      </c>
      <c r="W10" s="46" t="s">
        <v>118</v>
      </c>
    </row>
    <row r="11" spans="1:23" ht="22.5" x14ac:dyDescent="0.2">
      <c r="A11" s="18"/>
      <c r="B11" s="19"/>
      <c r="C11" s="20"/>
      <c r="D11" s="20"/>
      <c r="E11" s="19"/>
      <c r="F11" s="19"/>
      <c r="G11" s="19"/>
      <c r="H11" s="19"/>
      <c r="I11" s="19"/>
      <c r="J11" s="19"/>
      <c r="K11" s="3"/>
      <c r="L11" s="3" t="s">
        <v>100</v>
      </c>
      <c r="M11" s="3" t="s">
        <v>119</v>
      </c>
      <c r="N11" s="3" t="s">
        <v>120</v>
      </c>
      <c r="O11" s="3" t="s">
        <v>100</v>
      </c>
      <c r="P11" s="17" t="s">
        <v>121</v>
      </c>
      <c r="Q11" s="17" t="s">
        <v>122</v>
      </c>
      <c r="R11" s="42">
        <v>1</v>
      </c>
      <c r="S11" s="43">
        <v>1</v>
      </c>
      <c r="T11" s="45">
        <f t="shared" si="1"/>
        <v>0.5</v>
      </c>
      <c r="U11" s="2">
        <v>3</v>
      </c>
      <c r="V11" s="2">
        <v>6</v>
      </c>
      <c r="W11" s="46" t="s">
        <v>123</v>
      </c>
    </row>
    <row r="12" spans="1:23" ht="22.5" x14ac:dyDescent="0.2">
      <c r="A12" s="18"/>
      <c r="B12" s="19"/>
      <c r="C12" s="20"/>
      <c r="D12" s="20"/>
      <c r="E12" s="19"/>
      <c r="F12" s="19"/>
      <c r="G12" s="19"/>
      <c r="H12" s="19"/>
      <c r="I12" s="19"/>
      <c r="J12" s="19"/>
      <c r="K12" s="3"/>
      <c r="L12" s="3" t="s">
        <v>105</v>
      </c>
      <c r="M12" s="3" t="s">
        <v>124</v>
      </c>
      <c r="N12" s="3" t="s">
        <v>107</v>
      </c>
      <c r="O12" s="3" t="s">
        <v>105</v>
      </c>
      <c r="P12" s="17" t="s">
        <v>125</v>
      </c>
      <c r="Q12" s="17" t="s">
        <v>126</v>
      </c>
      <c r="R12" s="42">
        <v>1</v>
      </c>
      <c r="S12" s="43">
        <v>1</v>
      </c>
      <c r="T12" s="45">
        <f t="shared" si="1"/>
        <v>0</v>
      </c>
      <c r="U12" s="2">
        <v>0</v>
      </c>
      <c r="V12" s="2">
        <v>6</v>
      </c>
      <c r="W12" s="46" t="s">
        <v>110</v>
      </c>
    </row>
    <row r="13" spans="1:23" ht="22.5" x14ac:dyDescent="0.2">
      <c r="A13" s="18"/>
      <c r="B13" s="19"/>
      <c r="C13" s="20"/>
      <c r="D13" s="20"/>
      <c r="E13" s="19"/>
      <c r="F13" s="19"/>
      <c r="G13" s="19"/>
      <c r="H13" s="19"/>
      <c r="I13" s="19"/>
      <c r="J13" s="19"/>
      <c r="K13" s="3"/>
      <c r="L13" s="3" t="s">
        <v>105</v>
      </c>
      <c r="M13" s="3" t="s">
        <v>127</v>
      </c>
      <c r="N13" s="3" t="s">
        <v>128</v>
      </c>
      <c r="O13" s="3" t="s">
        <v>105</v>
      </c>
      <c r="P13" s="17" t="s">
        <v>143</v>
      </c>
      <c r="Q13" s="17" t="s">
        <v>126</v>
      </c>
      <c r="R13" s="42">
        <v>1</v>
      </c>
      <c r="S13" s="43">
        <v>1</v>
      </c>
      <c r="T13" s="45">
        <f>U13/V13-1</f>
        <v>-0.19999999999999996</v>
      </c>
      <c r="U13" s="2">
        <v>8</v>
      </c>
      <c r="V13" s="2">
        <v>10</v>
      </c>
      <c r="W13" s="46" t="s">
        <v>129</v>
      </c>
    </row>
    <row r="14" spans="1:23" ht="25.5" x14ac:dyDescent="0.2">
      <c r="A14" s="18"/>
      <c r="B14" s="19"/>
      <c r="C14" s="20"/>
      <c r="D14" s="20"/>
      <c r="E14" s="19"/>
      <c r="F14" s="19"/>
      <c r="G14" s="19"/>
      <c r="H14" s="19"/>
      <c r="I14" s="19"/>
      <c r="J14" s="19"/>
      <c r="K14" s="3"/>
      <c r="L14" s="3" t="s">
        <v>100</v>
      </c>
      <c r="M14" s="3" t="s">
        <v>130</v>
      </c>
      <c r="N14" s="3" t="s">
        <v>131</v>
      </c>
      <c r="O14" s="3" t="s">
        <v>100</v>
      </c>
      <c r="P14" s="16" t="s">
        <v>144</v>
      </c>
      <c r="Q14" s="16" t="s">
        <v>132</v>
      </c>
      <c r="R14" s="42">
        <v>0.1</v>
      </c>
      <c r="S14" s="43">
        <v>1</v>
      </c>
      <c r="T14" s="45">
        <f t="shared" ref="T13:T14" si="2">U14/V14-1</f>
        <v>-0.29726666666666668</v>
      </c>
      <c r="U14" s="2">
        <v>10541</v>
      </c>
      <c r="V14" s="2">
        <v>15000</v>
      </c>
      <c r="W14" s="46" t="s">
        <v>131</v>
      </c>
    </row>
    <row r="15" spans="1:23" ht="22.5" x14ac:dyDescent="0.2">
      <c r="A15" s="18"/>
      <c r="B15" s="19"/>
      <c r="C15" s="20"/>
      <c r="D15" s="20"/>
      <c r="E15" s="19"/>
      <c r="F15" s="19"/>
      <c r="G15" s="19"/>
      <c r="H15" s="19"/>
      <c r="I15" s="19"/>
      <c r="J15" s="19"/>
      <c r="K15" s="3"/>
      <c r="L15" s="3" t="s">
        <v>105</v>
      </c>
      <c r="M15" s="3" t="s">
        <v>133</v>
      </c>
      <c r="N15" s="3" t="s">
        <v>134</v>
      </c>
      <c r="O15" s="3" t="s">
        <v>105</v>
      </c>
      <c r="P15" s="17" t="s">
        <v>135</v>
      </c>
      <c r="Q15" s="17" t="s">
        <v>136</v>
      </c>
      <c r="R15" s="42">
        <v>1</v>
      </c>
      <c r="S15" s="43">
        <v>1</v>
      </c>
      <c r="T15" s="45">
        <f>U15/V15</f>
        <v>0.5</v>
      </c>
      <c r="U15" s="2">
        <v>2</v>
      </c>
      <c r="V15" s="2">
        <v>4</v>
      </c>
      <c r="W15" s="46" t="s">
        <v>104</v>
      </c>
    </row>
    <row r="16" spans="1:23" ht="22.5" x14ac:dyDescent="0.2">
      <c r="A16" s="18"/>
      <c r="B16" s="19"/>
      <c r="C16" s="20"/>
      <c r="D16" s="20"/>
      <c r="E16" s="19"/>
      <c r="F16" s="19"/>
      <c r="G16" s="19"/>
      <c r="H16" s="19"/>
      <c r="I16" s="19"/>
      <c r="J16" s="19"/>
      <c r="K16" s="3"/>
      <c r="L16" s="3" t="s">
        <v>105</v>
      </c>
      <c r="M16" s="3" t="s">
        <v>137</v>
      </c>
      <c r="N16" s="3" t="s">
        <v>129</v>
      </c>
      <c r="O16" s="3" t="s">
        <v>105</v>
      </c>
      <c r="P16" s="17" t="s">
        <v>145</v>
      </c>
      <c r="Q16" s="17" t="s">
        <v>138</v>
      </c>
      <c r="R16" s="42">
        <v>0.1</v>
      </c>
      <c r="S16" s="43">
        <v>1</v>
      </c>
      <c r="T16" s="45">
        <f>U16/V16-1</f>
        <v>-1</v>
      </c>
      <c r="U16" s="2">
        <v>0</v>
      </c>
      <c r="V16" s="2">
        <v>12</v>
      </c>
      <c r="W16" s="46" t="s">
        <v>129</v>
      </c>
    </row>
    <row r="17" spans="1:17" x14ac:dyDescent="0.2">
      <c r="A17" s="18"/>
      <c r="B17" s="19"/>
      <c r="C17" s="20"/>
      <c r="D17" s="20"/>
      <c r="E17" s="19"/>
      <c r="F17" s="19"/>
      <c r="G17" s="19"/>
      <c r="H17" s="19"/>
      <c r="I17" s="19"/>
      <c r="J17" s="19"/>
      <c r="K17" s="3"/>
      <c r="L17" s="3"/>
      <c r="M17" s="3"/>
      <c r="N17" s="3"/>
      <c r="O17" s="3"/>
      <c r="P17" s="17"/>
      <c r="Q17" s="17"/>
    </row>
    <row r="18" spans="1:17" x14ac:dyDescent="0.2">
      <c r="A18" s="18"/>
      <c r="B18" s="19"/>
      <c r="C18" s="20"/>
      <c r="D18" s="20"/>
      <c r="E18" s="19"/>
      <c r="F18" s="19"/>
      <c r="G18" s="19"/>
      <c r="H18" s="19"/>
      <c r="I18" s="19"/>
      <c r="J18" s="19"/>
      <c r="K18" s="3"/>
      <c r="L18" s="3"/>
      <c r="M18" s="3"/>
      <c r="N18" s="3"/>
      <c r="O18" s="3"/>
      <c r="P18" s="17"/>
      <c r="Q18" s="17"/>
    </row>
    <row r="19" spans="1:17" x14ac:dyDescent="0.2">
      <c r="A19" s="18"/>
      <c r="B19" s="19"/>
      <c r="C19" s="20"/>
      <c r="D19" s="20"/>
      <c r="E19" s="19"/>
      <c r="F19" s="19"/>
      <c r="G19" s="19"/>
      <c r="H19" s="19"/>
      <c r="I19" s="19"/>
      <c r="J19" s="19"/>
      <c r="K19" s="3"/>
      <c r="L19" s="3"/>
      <c r="M19" s="3"/>
      <c r="N19" s="3"/>
      <c r="O19" s="3"/>
      <c r="P19" s="17"/>
      <c r="Q19" s="17"/>
    </row>
    <row r="20" spans="1:17" x14ac:dyDescent="0.2">
      <c r="A20" s="18"/>
      <c r="B20" s="19"/>
      <c r="C20" s="20"/>
      <c r="D20" s="20"/>
      <c r="E20" s="19"/>
      <c r="F20" s="19"/>
      <c r="G20" s="19"/>
      <c r="H20" s="19"/>
      <c r="I20" s="19"/>
      <c r="J20" s="19"/>
      <c r="K20" s="3"/>
      <c r="L20" s="3"/>
      <c r="M20" s="3"/>
      <c r="N20" s="3"/>
      <c r="O20" s="3"/>
      <c r="P20" s="17"/>
      <c r="Q20" s="17"/>
    </row>
    <row r="21" spans="1:17" x14ac:dyDescent="0.2">
      <c r="A21" s="18"/>
      <c r="B21" s="19"/>
      <c r="C21" s="20"/>
      <c r="D21" s="20"/>
      <c r="E21" s="19"/>
      <c r="F21" s="19"/>
      <c r="G21" s="19"/>
      <c r="H21" s="19"/>
      <c r="I21" s="19"/>
      <c r="J21" s="19"/>
      <c r="K21" s="3"/>
      <c r="L21" s="3"/>
      <c r="M21" s="3"/>
      <c r="N21" s="3"/>
      <c r="O21" s="3"/>
      <c r="P21" s="17"/>
      <c r="Q21" s="17"/>
    </row>
    <row r="22" spans="1:17" x14ac:dyDescent="0.2">
      <c r="A22" s="18"/>
      <c r="B22" s="19"/>
      <c r="C22" s="20"/>
      <c r="D22" s="20"/>
      <c r="E22" s="19"/>
      <c r="F22" s="19"/>
      <c r="G22" s="19"/>
      <c r="H22" s="19"/>
      <c r="I22" s="19"/>
      <c r="J22" s="19"/>
      <c r="K22" s="3"/>
      <c r="L22" s="3"/>
      <c r="M22" s="3"/>
      <c r="N22" s="3"/>
      <c r="O22" s="3"/>
      <c r="P22" s="17"/>
      <c r="Q22" s="17"/>
    </row>
    <row r="23" spans="1:17" x14ac:dyDescent="0.2">
      <c r="A23" s="18"/>
      <c r="B23" s="19"/>
      <c r="C23" s="20"/>
      <c r="D23" s="20"/>
      <c r="E23" s="19"/>
      <c r="F23" s="19"/>
      <c r="G23" s="19"/>
      <c r="H23" s="19"/>
      <c r="I23" s="19"/>
      <c r="J23" s="19"/>
      <c r="K23" s="3"/>
      <c r="L23" s="3"/>
      <c r="M23" s="3"/>
      <c r="N23" s="3"/>
      <c r="O23" s="3"/>
      <c r="P23" s="17"/>
      <c r="Q23" s="17"/>
    </row>
    <row r="24" spans="1:17" x14ac:dyDescent="0.2">
      <c r="A24" s="18"/>
      <c r="B24" s="19"/>
      <c r="C24" s="20"/>
      <c r="D24" s="20"/>
      <c r="E24" s="19"/>
      <c r="F24" s="19"/>
      <c r="G24" s="19"/>
      <c r="H24" s="19"/>
      <c r="I24" s="19"/>
      <c r="J24" s="19"/>
      <c r="K24" s="19"/>
      <c r="L24" s="19"/>
    </row>
    <row r="25" spans="1:17" x14ac:dyDescent="0.2">
      <c r="A25" s="18"/>
      <c r="B25" s="19"/>
      <c r="C25" s="20"/>
      <c r="D25" s="20"/>
      <c r="E25" s="19"/>
      <c r="F25" s="19"/>
      <c r="G25" s="19"/>
      <c r="H25" s="19"/>
      <c r="I25" s="19"/>
      <c r="J25" s="19"/>
      <c r="K25" s="19"/>
      <c r="L25" s="19"/>
    </row>
    <row r="26" spans="1:17" x14ac:dyDescent="0.2">
      <c r="A26" s="18"/>
      <c r="B26" s="19"/>
      <c r="C26" s="20"/>
      <c r="D26" s="20"/>
      <c r="E26" s="19"/>
      <c r="F26" s="19"/>
      <c r="G26" s="19"/>
      <c r="H26" s="19"/>
      <c r="I26" s="19"/>
      <c r="J26" s="19"/>
      <c r="K26" s="19"/>
      <c r="L26" s="19"/>
    </row>
    <row r="27" spans="1:17" x14ac:dyDescent="0.2">
      <c r="A27" s="18"/>
      <c r="B27" s="19"/>
      <c r="C27" s="20"/>
      <c r="D27" s="20"/>
      <c r="E27" s="19"/>
      <c r="F27" s="19"/>
      <c r="G27" s="19"/>
      <c r="H27" s="19"/>
      <c r="I27" s="19"/>
      <c r="J27" s="19"/>
      <c r="K27" s="19"/>
      <c r="L27" s="19"/>
    </row>
    <row r="28" spans="1:17" x14ac:dyDescent="0.2">
      <c r="C28" s="1"/>
      <c r="D28" s="1"/>
    </row>
    <row r="29" spans="1:17" x14ac:dyDescent="0.2">
      <c r="C29" s="1"/>
      <c r="D29" s="1"/>
    </row>
    <row r="30" spans="1:17" x14ac:dyDescent="0.2">
      <c r="C30" s="1"/>
      <c r="D30" s="1"/>
    </row>
    <row r="31" spans="1:17" x14ac:dyDescent="0.2">
      <c r="C31" s="1"/>
      <c r="D31" s="1"/>
    </row>
    <row r="32" spans="1:17" x14ac:dyDescent="0.2">
      <c r="C32" s="1"/>
      <c r="D32" s="1"/>
    </row>
    <row r="33" spans="3:4" x14ac:dyDescent="0.2">
      <c r="C33" s="1"/>
      <c r="D33" s="1"/>
    </row>
    <row r="34" spans="3:4" x14ac:dyDescent="0.2">
      <c r="C34" s="1"/>
      <c r="D34" s="1"/>
    </row>
    <row r="35" spans="3:4" x14ac:dyDescent="0.2">
      <c r="C35" s="1"/>
      <c r="D35" s="1"/>
    </row>
    <row r="36" spans="3:4" x14ac:dyDescent="0.2">
      <c r="C36" s="1"/>
      <c r="D36" s="1"/>
    </row>
  </sheetData>
  <mergeCells count="1">
    <mergeCell ref="A1:W1"/>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5" activePane="bottomLeft" state="frozen"/>
      <selection pane="bottomLeft" activeCell="B22" sqref="B22"/>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5">
        <v>1</v>
      </c>
      <c r="B5" s="4" t="s">
        <v>77</v>
      </c>
    </row>
    <row r="6" spans="1:2" ht="47.25" x14ac:dyDescent="0.2">
      <c r="A6" s="25">
        <v>2</v>
      </c>
      <c r="B6" s="4" t="s">
        <v>78</v>
      </c>
    </row>
    <row r="7" spans="1:2" ht="31.5" x14ac:dyDescent="0.2">
      <c r="A7" s="25">
        <v>3</v>
      </c>
      <c r="B7" s="4" t="s">
        <v>81</v>
      </c>
    </row>
    <row r="8" spans="1:2" ht="47.25" x14ac:dyDescent="0.2">
      <c r="A8" s="25">
        <v>4</v>
      </c>
      <c r="B8" s="4" t="s">
        <v>79</v>
      </c>
    </row>
    <row r="9" spans="1:2" ht="15.75" x14ac:dyDescent="0.2">
      <c r="A9" s="25">
        <v>5</v>
      </c>
      <c r="B9" s="4" t="s">
        <v>56</v>
      </c>
    </row>
    <row r="10" spans="1:2" ht="78.75" x14ac:dyDescent="0.2">
      <c r="A10" s="25">
        <v>6</v>
      </c>
      <c r="B10" s="4" t="s">
        <v>75</v>
      </c>
    </row>
    <row r="11" spans="1:2" ht="78.75" x14ac:dyDescent="0.2">
      <c r="A11" s="25">
        <v>7</v>
      </c>
      <c r="B11" s="4" t="s">
        <v>62</v>
      </c>
    </row>
    <row r="12" spans="1:2" ht="78.75" x14ac:dyDescent="0.2">
      <c r="A12" s="25">
        <v>8</v>
      </c>
      <c r="B12" s="4" t="s">
        <v>64</v>
      </c>
    </row>
    <row r="13" spans="1:2" ht="78.75" x14ac:dyDescent="0.2">
      <c r="A13" s="25">
        <v>9</v>
      </c>
      <c r="B13" s="4" t="s">
        <v>63</v>
      </c>
    </row>
    <row r="14" spans="1:2" ht="78.75" x14ac:dyDescent="0.2">
      <c r="A14" s="25">
        <v>10</v>
      </c>
      <c r="B14" s="4" t="s">
        <v>65</v>
      </c>
    </row>
    <row r="15" spans="1:2" ht="15.75" x14ac:dyDescent="0.2">
      <c r="A15" s="25">
        <v>11</v>
      </c>
      <c r="B15" s="4" t="s">
        <v>82</v>
      </c>
    </row>
    <row r="16" spans="1:2" ht="15.75" x14ac:dyDescent="0.2">
      <c r="A16" s="25">
        <v>12</v>
      </c>
      <c r="B16" s="4" t="s">
        <v>66</v>
      </c>
    </row>
    <row r="17" spans="1:2" ht="15.75" x14ac:dyDescent="0.2">
      <c r="A17" s="25">
        <v>13</v>
      </c>
      <c r="B17" s="4" t="s">
        <v>67</v>
      </c>
    </row>
    <row r="18" spans="1:2" ht="63" x14ac:dyDescent="0.2">
      <c r="A18" s="25">
        <v>14</v>
      </c>
      <c r="B18" s="4" t="s">
        <v>83</v>
      </c>
    </row>
    <row r="19" spans="1:2" ht="15.75" x14ac:dyDescent="0.2">
      <c r="A19" s="25">
        <v>15</v>
      </c>
      <c r="B19" s="4" t="s">
        <v>57</v>
      </c>
    </row>
    <row r="20" spans="1:2" ht="15.75" x14ac:dyDescent="0.2">
      <c r="A20" s="25">
        <v>16</v>
      </c>
      <c r="B20" s="4" t="s">
        <v>58</v>
      </c>
    </row>
    <row r="21" spans="1:2" ht="15.75" x14ac:dyDescent="0.2">
      <c r="A21" s="25">
        <v>17</v>
      </c>
      <c r="B21" s="4" t="s">
        <v>68</v>
      </c>
    </row>
    <row r="22" spans="1:2" ht="15.75" x14ac:dyDescent="0.2">
      <c r="A22" s="25">
        <v>18</v>
      </c>
      <c r="B22" s="6" t="s">
        <v>59</v>
      </c>
    </row>
    <row r="23" spans="1:2" ht="15.75" x14ac:dyDescent="0.2">
      <c r="A23" s="25">
        <v>19</v>
      </c>
      <c r="B23" s="6" t="s">
        <v>60</v>
      </c>
    </row>
    <row r="24" spans="1:2" ht="15.75" x14ac:dyDescent="0.2">
      <c r="A24" s="25">
        <v>20</v>
      </c>
      <c r="B24" s="6" t="s">
        <v>61</v>
      </c>
    </row>
    <row r="25" spans="1:2" ht="15.75" x14ac:dyDescent="0.2">
      <c r="A25" s="25">
        <v>21</v>
      </c>
      <c r="B25" s="6" t="s">
        <v>69</v>
      </c>
    </row>
    <row r="26" spans="1:2" ht="15.75" x14ac:dyDescent="0.2">
      <c r="A26" s="25">
        <v>22</v>
      </c>
      <c r="B26" s="6" t="s">
        <v>70</v>
      </c>
    </row>
    <row r="27" spans="1:2" ht="31.5" x14ac:dyDescent="0.2">
      <c r="A27" s="25">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BDF2C03A-FAFE-4FBB-9F24-298C907734CA}">
  <ds:schemaRefs>
    <ds:schemaRef ds:uri="http://purl.org/dc/dcmitype/"/>
    <ds:schemaRef ds:uri="http://purl.org/dc/terms/"/>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IR</vt:lpstr>
      <vt:lpstr>Instructivo_IR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Usuario_c</cp:lastModifiedBy>
  <cp:lastPrinted>2017-03-30T22:24:32Z</cp:lastPrinted>
  <dcterms:created xsi:type="dcterms:W3CDTF">2014-10-22T05:35:08Z</dcterms:created>
  <dcterms:modified xsi:type="dcterms:W3CDTF">2021-04-15T18:01:14Z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