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UENTA PUBLICA 1ER TRIMESTRE 2019\"/>
    </mc:Choice>
  </mc:AlternateContent>
  <bookViews>
    <workbookView xWindow="0" yWindow="0" windowWidth="23040" windowHeight="952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2" l="1"/>
  <c r="E52" i="2" l="1"/>
  <c r="D52" i="2"/>
  <c r="E48" i="2"/>
  <c r="D48" i="2"/>
  <c r="D47" i="2" s="1"/>
  <c r="E47" i="2"/>
  <c r="E57" i="2" s="1"/>
  <c r="E40" i="2"/>
  <c r="D40" i="2"/>
  <c r="E36" i="2"/>
  <c r="D36" i="2"/>
  <c r="D44" i="2" s="1"/>
  <c r="E16" i="2"/>
  <c r="D16" i="2"/>
  <c r="D5" i="2" s="1"/>
  <c r="D57" i="2" l="1"/>
  <c r="E44" i="2"/>
  <c r="D33" i="2"/>
  <c r="D59" i="2" s="1"/>
  <c r="E33" i="2"/>
  <c r="E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<sst xmlns="http://schemas.openxmlformats.org/spreadsheetml/2006/main" count="61" uniqueCount="52">
  <si>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</si>
  <si>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</si>
  <si>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</si>
  <si>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</si>
  <si>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</si>
  <si>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</si>
  <si>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</si>
  <si>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</si>
  <si>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</si>
  <si>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</si>
  <si>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</si>
  <si>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</si>
  <si>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</si>
  <si>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</si>
  <si>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</si>
  <si>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</si>
  <si>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</si>
  <si>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</si>
  <si>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</si>
  <si>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</si>
  <si>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</si>
  <si>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</si>
  <si>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</si>
  <si>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</si>
  <si>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</si>
  <si>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</si>
  <si>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</si>
  <si>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</si>
  <si>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</si>
  <si>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</si>
  <si>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</si>
  <si>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</si>
  <si>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</si>
  <si>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</si>
  <si>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</si>
  <si>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</si>
  <si>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</si>
  <si>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</si>
  <si>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</si>
  <si>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</si>
  <si>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</si>
  <si>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</si>
  <si>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</si>
  <si>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</si>
  <si>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</si>
  <si>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</si>
  <si>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</si>
  <si>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</si>
  <si>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</si>
  <si>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</si>
  <si>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</si>
  <si>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CASA DE LA CULTURA DE URIANGATO
ESTADO DE FLUJOS DE EFECTIVO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</si>
</sst>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topLeftCell="A22" zoomScaleNormal="100" workbookViewId="0">
      <selection activeCell="A56" sqref="A56:XFD56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SUM(D6:D16)</f>
        <v>2142545.7199999997</v>
      </c>
      <c r="E5" s="14">
        <f>SUM(E6:E16)</f>
        <v>7799889.4700000007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14474.59</v>
      </c>
      <c r="E12" s="17">
        <v>123421.58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230159</v>
      </c>
    </row>
    <row r="14" spans="1:5" x14ac:dyDescent="0.2">
      <c r="A14" s="26">
        <v>4220</v>
      </c>
      <c r="C14" s="15" t="s">
        <v>47</v>
      </c>
      <c r="D14" s="16">
        <v>1050000</v>
      </c>
      <c r="E14" s="17">
        <v>3406000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1078071.1299999999</v>
      </c>
      <c r="E16" s="14">
        <f>SUM(E17:E32)</f>
        <v>4040308.8900000006</v>
      </c>
    </row>
    <row r="17" spans="1:5" x14ac:dyDescent="0.2">
      <c r="A17" s="26">
        <v>5110</v>
      </c>
      <c r="C17" s="15" t="s">
        <v>8</v>
      </c>
      <c r="D17" s="16">
        <v>524781.31999999995</v>
      </c>
      <c r="E17" s="17">
        <v>2073525.83</v>
      </c>
    </row>
    <row r="18" spans="1:5" x14ac:dyDescent="0.2">
      <c r="A18" s="26">
        <v>5120</v>
      </c>
      <c r="C18" s="15" t="s">
        <v>9</v>
      </c>
      <c r="D18" s="16">
        <v>118402.79</v>
      </c>
      <c r="E18" s="17">
        <v>327161.03000000003</v>
      </c>
    </row>
    <row r="19" spans="1:5" x14ac:dyDescent="0.2">
      <c r="A19" s="26">
        <v>5130</v>
      </c>
      <c r="C19" s="15" t="s">
        <v>10</v>
      </c>
      <c r="D19" s="16">
        <v>417887.02</v>
      </c>
      <c r="E19" s="17">
        <v>1617622.03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17000</v>
      </c>
      <c r="E23" s="17">
        <v>22000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D4-D16</f>
        <v>-1078071.1299999999</v>
      </c>
      <c r="E33" s="14">
        <f>E4-E16</f>
        <v>-4040308.8900000006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5930</v>
      </c>
      <c r="E40" s="14">
        <f>SUM(E41:E43)</f>
        <v>63272.33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5930</v>
      </c>
      <c r="E42" s="17">
        <v>63272.33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-5930</v>
      </c>
      <c r="E44" s="14">
        <f>E36-E40</f>
        <v>-63272.33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633110.94999999995</v>
      </c>
      <c r="E52" s="14">
        <f>SUM(E53+E56)</f>
        <v>234486.03999999998</v>
      </c>
    </row>
    <row r="53" spans="1:5" x14ac:dyDescent="0.2">
      <c r="A53" s="4"/>
      <c r="C53" s="15" t="s">
        <v>36</v>
      </c>
      <c r="D53" s="16">
        <v>0</v>
      </c>
      <c r="E53" s="17">
        <v>232551.93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633110.94999999995</v>
      </c>
      <c r="E56" s="17">
        <v>1934.11</v>
      </c>
    </row>
    <row r="57" spans="1:5" x14ac:dyDescent="0.2">
      <c r="A57" s="18" t="s">
        <v>38</v>
      </c>
      <c r="C57" s="19"/>
      <c r="D57" s="13">
        <f>D47-D52</f>
        <v>-633110.94999999995</v>
      </c>
      <c r="E57" s="14">
        <f>E47-E52</f>
        <v>-234486.03999999998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-1717112.0799999998</v>
      </c>
      <c r="E59" s="14">
        <f>E57+E44+E33</f>
        <v>-4338067.2600000007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115625.11</v>
      </c>
      <c r="E61" s="14">
        <v>139312.28</v>
      </c>
    </row>
    <row r="62" spans="1:5" x14ac:dyDescent="0.2">
      <c r="A62" s="18" t="s">
        <v>41</v>
      </c>
      <c r="C62" s="19"/>
      <c r="D62" s="13">
        <v>115625.11</v>
      </c>
      <c r="E62" s="14">
        <v>139312.28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dcterms:created xsi:type="dcterms:W3CDTF">2012-12-11T20:31:36Z</dcterms:created>
  <dcterms:modified xsi:type="dcterms:W3CDTF">2019-04-12T19:55:06Z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