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CUENTA PUBLICA PRIMER TRIMESTE 2023\"/>
    </mc:Choice>
  </mc:AlternateContent>
  <xr:revisionPtr revIDLastSave="0" documentId="13_ncr:1_{279D045F-4F0D-4F12-83F7-A873D85D0423}" xr6:coauthVersionLast="47" xr6:coauthVersionMax="47" xr10:uidLastSave="{00000000-0000-0000-0000-000000000000}"/>
  <bookViews>
    <workbookView xWindow="2670" yWindow="3045" windowWidth="15375" windowHeight="7875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F36" i="1" s="1"/>
  <c r="E7" i="1"/>
  <c r="C26" i="1"/>
  <c r="C23" i="1"/>
  <c r="C19" i="1"/>
  <c r="C10" i="1"/>
  <c r="C7" i="1"/>
  <c r="B26" i="1"/>
  <c r="B23" i="1"/>
  <c r="B19" i="1"/>
  <c r="B10" i="1"/>
  <c r="B7" i="1"/>
  <c r="B36" i="1" l="1"/>
  <c r="G32" i="1"/>
  <c r="G31" i="1" s="1"/>
  <c r="D31" i="1"/>
  <c r="C36" i="1"/>
  <c r="E36" i="1"/>
  <c r="D19" i="1"/>
  <c r="D7" i="1"/>
  <c r="G10" i="1"/>
  <c r="G26" i="1"/>
  <c r="G23" i="1"/>
  <c r="D26" i="1"/>
  <c r="D10" i="1"/>
  <c r="D23" i="1"/>
  <c r="G20" i="1"/>
  <c r="G19" i="1" s="1"/>
  <c r="G7" i="1"/>
  <c r="G36" i="1" s="1"/>
  <c r="D36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<sst xmlns="http://schemas.openxmlformats.org/spreadsheetml/2006/main" count="66" uniqueCount="66">
  <si>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</si>
  <si>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Otros Subsidios</t>
  </si>
  <si>
    <t>Administrativos y de Apoyo</t>
  </si>
  <si>
    <t>Apoyo al proceso presupuestario y para mejorar la eficiencia institucional</t>
  </si>
  <si>
    <t>Operaciones ajenas</t>
  </si>
  <si>
    <t>Compromisos</t>
  </si>
  <si>
    <t>Desastres Naturales</t>
  </si>
  <si>
    <t>Obligaciones</t>
  </si>
  <si>
    <t>Pensiones y jubilaciones</t>
  </si>
  <si>
    <t>Aportaciones a la seguridad social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</si>
  <si>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</si>
  <si>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</si>
  <si>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</si>
  <si>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</si>
  <si>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</si>
  <si>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</si>
  <si>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</si>
  <si>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</si>
  <si>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</si>
  <si>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</si>
  <si>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</si>
  <si>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</si>
  <si>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</si>
  <si>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</si>
  <si>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</si>
  <si>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</si>
  <si>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</si>
  <si>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</si>
  <si>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</si>
  <si>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</si>
  <si>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</si>
  <si>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</si>
  <si>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</si>
  <si>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</si>
  <si>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</si>
  <si>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</si>
  <si>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</si>
  <si>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</si>
  <si>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</si>
  <si>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</si>
  <si>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</si>
  <si>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</si>
  <si>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</si>
  <si>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</si>
  <si>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</si>
  <si>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Casa de la Cultura de Uriangato
Gasto por Categoría Programática
Del 1 de Enero al 31 de Marzo de 2023</t>
  </si>
  <si>
    <t>Concepto</t>
  </si>
  <si>
    <t>Sujetos a Reglas de OperaciÃ³n</t>
  </si>
  <si>
    <t>DesempeÃ±o de las Funciones</t>
  </si>
  <si>
    <t>PrestaciÃ³n de Servicios PÃºblicos</t>
  </si>
  <si>
    <t>ProvisiÃ³n de Bienes PÃºblicos</t>
  </si>
  <si>
    <t>PlaneaciÃ³n, seguimiento y evaluaciÃ³n de polÃ­ticas pÃºblicas</t>
  </si>
  <si>
    <t>PromociÃ³n y fomento</t>
  </si>
  <si>
    <t>RegulaciÃ³n y supervisiÃ³n</t>
  </si>
  <si>
    <t>Funciones de las Fuerzas Armadas (Ãšnicamente Gobierno Federal)</t>
  </si>
  <si>
    <t>EspecÃ­ficos</t>
  </si>
  <si>
    <t>Proyectos de InversiÃ³n</t>
  </si>
  <si>
    <t>Apoyo a la funciÃ³n pÃºblica y al mejoramiento de la gestiÃ³n</t>
  </si>
  <si>
    <t>Obligaciones de cumplimiento de resoluciÃ³n jurisdiccional</t>
  </si>
  <si>
    <t>Aportaciones a fondos de estabilizaciÃ³n</t>
  </si>
  <si>
    <t>Aportaciones a fondos de inversiÃ³n y reestructura de pensiones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</si>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</sst>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1" xfId="9" applyFont="1" applyFill="1" applyBorder="1" applyAlignment="1">
      <alignment vertical="center"/>
    </xf>
    <xf numFmtId="0" fontId="7" fillId="2" borderId="2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2" borderId="0" xfId="9" applyFont="1" applyFill="1" applyAlignment="1">
      <alignment vertical="center"/>
    </xf>
    <xf numFmtId="0" fontId="7" fillId="2" borderId="10" xfId="9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topLeftCell="A10" zoomScaleNormal="100" zoomScaleSheetLayoutView="90" workbookViewId="0">
      <selection activeCell="A37" sqref="A3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3" t="s">
        <v>45</v>
      </c>
      <c r="B1" s="23"/>
      <c r="C1" s="23"/>
      <c r="D1" s="23"/>
      <c r="E1" s="23"/>
      <c r="F1" s="23"/>
      <c r="G1" s="26"/>
    </row>
    <row r="2" spans="1:8" ht="15" customHeight="1" x14ac:dyDescent="0.2">
      <c r="A2" s="17"/>
      <c r="B2" s="23" t="s">
        <v>17</v>
      </c>
      <c r="C2" s="23"/>
      <c r="D2" s="23"/>
      <c r="E2" s="23"/>
      <c r="F2" s="23"/>
      <c r="G2" s="24" t="s">
        <v>16</v>
      </c>
    </row>
    <row r="3" spans="1:8" ht="24.95" customHeight="1" x14ac:dyDescent="0.2">
      <c r="A3" s="18" t="s">
        <v>46</v>
      </c>
      <c r="B3" s="6" t="s">
        <v>12</v>
      </c>
      <c r="C3" s="4" t="s">
        <v>20</v>
      </c>
      <c r="D3" s="4" t="s">
        <v>13</v>
      </c>
      <c r="E3" s="4" t="s">
        <v>14</v>
      </c>
      <c r="F3" s="7" t="s">
        <v>15</v>
      </c>
      <c r="G3" s="25"/>
    </row>
    <row r="4" spans="1:8" x14ac:dyDescent="0.2">
      <c r="A4" s="19"/>
      <c r="B4" s="3">
        <v>1</v>
      </c>
      <c r="C4" s="3">
        <v>2</v>
      </c>
      <c r="D4" s="3" t="s">
        <v>18</v>
      </c>
      <c r="E4" s="3">
        <v>4</v>
      </c>
      <c r="F4" s="3">
        <v>5</v>
      </c>
      <c r="G4" s="3" t="s">
        <v>19</v>
      </c>
    </row>
    <row r="5" spans="1:8" x14ac:dyDescent="0.2">
      <c r="A5" s="20"/>
      <c r="B5" s="21"/>
      <c r="C5" s="21"/>
      <c r="D5" s="21"/>
      <c r="E5" s="21"/>
      <c r="F5" s="21"/>
      <c r="G5" s="21"/>
    </row>
    <row r="6" spans="1:8" x14ac:dyDescent="0.2">
      <c r="A6" s="8" t="s">
        <v>11</v>
      </c>
      <c r="B6" s="5"/>
      <c r="C6" s="5"/>
      <c r="D6" s="5"/>
      <c r="E6" s="5"/>
      <c r="F6" s="5"/>
      <c r="G6" s="5"/>
    </row>
    <row r="7" spans="1:8" x14ac:dyDescent="0.2">
      <c r="A7" s="13" t="s">
        <v>0</v>
      </c>
      <c r="B7" s="10">
        <f>SUM(B8:B9)</f>
        <v>0</v>
      </c>
      <c r="C7" s="10">
        <f>SUM(C8:C9)</f>
        <v>0</v>
      </c>
      <c r="D7" s="10">
        <f t="shared" ref="D7:G7" si="0">SUM(D8:D9)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9">
        <v>0</v>
      </c>
    </row>
    <row r="8" spans="1:8" x14ac:dyDescent="0.2">
      <c r="A8" s="14" t="s">
        <v>47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9" t="s">
        <v>21</v>
      </c>
    </row>
    <row r="9" spans="1:8" x14ac:dyDescent="0.2">
      <c r="A9" s="14" t="s">
        <v>1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9" t="s">
        <v>22</v>
      </c>
    </row>
    <row r="10" spans="1:8" x14ac:dyDescent="0.2">
      <c r="A10" s="13" t="s">
        <v>48</v>
      </c>
      <c r="B10" s="10">
        <f>SUM(B11:B18)</f>
        <v>926276.82</v>
      </c>
      <c r="C10" s="10">
        <f>SUM(C11:C18)</f>
        <v>538396.81999999995</v>
      </c>
      <c r="D10" s="10">
        <f t="shared" ref="D10:G10" si="1">SUM(D11:D18)</f>
        <v>1464673.64</v>
      </c>
      <c r="E10" s="10">
        <f t="shared" si="1"/>
        <v>346396.44</v>
      </c>
      <c r="F10" s="10">
        <f t="shared" si="1"/>
        <v>346396.44</v>
      </c>
      <c r="G10" s="10">
        <f t="shared" si="1"/>
        <v>1118277.2</v>
      </c>
      <c r="H10" s="9">
        <v>0</v>
      </c>
    </row>
    <row r="11" spans="1:8" x14ac:dyDescent="0.2">
      <c r="A11" s="14" t="s">
        <v>49</v>
      </c>
      <c r="B11" s="11">
        <v>926276.82</v>
      </c>
      <c r="C11" s="11">
        <v>538396.81999999995</v>
      </c>
      <c r="D11" s="11">
        <f t="shared" ref="D11:D18" si="2">B11+C11</f>
        <v>1464673.64</v>
      </c>
      <c r="E11" s="11">
        <v>346396.44</v>
      </c>
      <c r="F11" s="11">
        <v>346396.44</v>
      </c>
      <c r="G11" s="11">
        <f t="shared" ref="G11:G18" si="3">D11-E11</f>
        <v>1118277.2</v>
      </c>
      <c r="H11" s="9" t="s">
        <v>23</v>
      </c>
    </row>
    <row r="12" spans="1:8" x14ac:dyDescent="0.2">
      <c r="A12" s="14" t="s">
        <v>50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  <c r="H12" s="9" t="s">
        <v>24</v>
      </c>
    </row>
    <row r="13" spans="1:8" x14ac:dyDescent="0.2">
      <c r="A13" s="14" t="s">
        <v>51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  <c r="H13" s="9" t="s">
        <v>25</v>
      </c>
    </row>
    <row r="14" spans="1:8" x14ac:dyDescent="0.2">
      <c r="A14" s="14" t="s">
        <v>52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  <c r="H14" s="9" t="s">
        <v>26</v>
      </c>
    </row>
    <row r="15" spans="1:8" x14ac:dyDescent="0.2">
      <c r="A15" s="14" t="s">
        <v>53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9" t="s">
        <v>27</v>
      </c>
    </row>
    <row r="16" spans="1:8" x14ac:dyDescent="0.2">
      <c r="A16" s="14" t="s">
        <v>54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9" t="s">
        <v>28</v>
      </c>
    </row>
    <row r="17" spans="1:8" x14ac:dyDescent="0.2">
      <c r="A17" s="14" t="s">
        <v>55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  <c r="H17" s="9" t="s">
        <v>29</v>
      </c>
    </row>
    <row r="18" spans="1:8" x14ac:dyDescent="0.2">
      <c r="A18" s="14" t="s">
        <v>56</v>
      </c>
      <c r="B18" s="11">
        <v>0</v>
      </c>
      <c r="C18" s="11">
        <v>0</v>
      </c>
      <c r="D18" s="11">
        <f t="shared" si="2"/>
        <v>0</v>
      </c>
      <c r="E18" s="11">
        <v>0</v>
      </c>
      <c r="F18" s="11">
        <v>0</v>
      </c>
      <c r="G18" s="11">
        <f t="shared" si="3"/>
        <v>0</v>
      </c>
      <c r="H18" s="9" t="s">
        <v>30</v>
      </c>
    </row>
    <row r="19" spans="1:8" x14ac:dyDescent="0.2">
      <c r="A19" s="13" t="s">
        <v>2</v>
      </c>
      <c r="B19" s="10">
        <f>SUM(B20:B22)</f>
        <v>3105755.86</v>
      </c>
      <c r="C19" s="10">
        <f>SUM(C20:C22)</f>
        <v>101665.51</v>
      </c>
      <c r="D19" s="10">
        <f t="shared" ref="D19:G19" si="4">SUM(D20:D22)</f>
        <v>3207421.3699999996</v>
      </c>
      <c r="E19" s="10">
        <f t="shared" si="4"/>
        <v>752256.5</v>
      </c>
      <c r="F19" s="10">
        <f t="shared" si="4"/>
        <v>752256.5</v>
      </c>
      <c r="G19" s="10">
        <f t="shared" si="4"/>
        <v>2455164.8699999996</v>
      </c>
      <c r="H19" s="9">
        <v>0</v>
      </c>
    </row>
    <row r="20" spans="1:8" x14ac:dyDescent="0.2">
      <c r="A20" s="14" t="s">
        <v>3</v>
      </c>
      <c r="B20" s="11">
        <v>3105755.86</v>
      </c>
      <c r="C20" s="11">
        <v>101665.51</v>
      </c>
      <c r="D20" s="11">
        <f t="shared" ref="D20:D22" si="5">B20+C20</f>
        <v>3207421.3699999996</v>
      </c>
      <c r="E20" s="11">
        <v>752256.5</v>
      </c>
      <c r="F20" s="11">
        <v>752256.5</v>
      </c>
      <c r="G20" s="11">
        <f t="shared" ref="G20:G22" si="6">D20-E20</f>
        <v>2455164.8699999996</v>
      </c>
      <c r="H20" s="9" t="s">
        <v>31</v>
      </c>
    </row>
    <row r="21" spans="1:8" x14ac:dyDescent="0.2">
      <c r="A21" s="14" t="s">
        <v>57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  <c r="H21" s="9" t="s">
        <v>32</v>
      </c>
    </row>
    <row r="22" spans="1:8" x14ac:dyDescent="0.2">
      <c r="A22" s="14" t="s">
        <v>4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  <c r="H22" s="9" t="s">
        <v>33</v>
      </c>
    </row>
    <row r="23" spans="1:8" x14ac:dyDescent="0.2">
      <c r="A23" s="13" t="s">
        <v>5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  <c r="H23" s="9">
        <v>0</v>
      </c>
    </row>
    <row r="24" spans="1:8" x14ac:dyDescent="0.2">
      <c r="A24" s="14" t="s">
        <v>58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  <c r="H24" s="9" t="s">
        <v>34</v>
      </c>
    </row>
    <row r="25" spans="1:8" x14ac:dyDescent="0.2">
      <c r="A25" s="14" t="s">
        <v>6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9" t="s">
        <v>35</v>
      </c>
    </row>
    <row r="26" spans="1:8" x14ac:dyDescent="0.2">
      <c r="A26" s="13" t="s">
        <v>7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  <c r="H26" s="9">
        <v>0</v>
      </c>
    </row>
    <row r="27" spans="1:8" x14ac:dyDescent="0.2">
      <c r="A27" s="14" t="s">
        <v>8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  <c r="H27" s="9" t="s">
        <v>36</v>
      </c>
    </row>
    <row r="28" spans="1:8" x14ac:dyDescent="0.2">
      <c r="A28" s="14" t="s">
        <v>9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  <c r="H28" s="9" t="s">
        <v>37</v>
      </c>
    </row>
    <row r="29" spans="1:8" x14ac:dyDescent="0.2">
      <c r="A29" s="14" t="s">
        <v>59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  <c r="H29" s="9" t="s">
        <v>38</v>
      </c>
    </row>
    <row r="30" spans="1:8" x14ac:dyDescent="0.2">
      <c r="A30" s="14" t="s">
        <v>60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  <c r="H30" s="9" t="s">
        <v>39</v>
      </c>
    </row>
    <row r="31" spans="1:8" x14ac:dyDescent="0.2">
      <c r="A31" s="13" t="s">
        <v>61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  <c r="H31" s="9">
        <v>0</v>
      </c>
    </row>
    <row r="32" spans="1:8" x14ac:dyDescent="0.2">
      <c r="A32" s="14" t="s">
        <v>10</v>
      </c>
      <c r="B32" s="11">
        <v>0</v>
      </c>
      <c r="C32" s="11">
        <v>0</v>
      </c>
      <c r="D32" s="11">
        <f t="shared" ref="D32:D35" si="14">B32+C32</f>
        <v>0</v>
      </c>
      <c r="E32" s="11">
        <v>0</v>
      </c>
      <c r="F32" s="11">
        <v>0</v>
      </c>
      <c r="G32" s="11">
        <f t="shared" ref="G32:G35" si="15">D32-E32</f>
        <v>0</v>
      </c>
      <c r="H32" s="9" t="s">
        <v>40</v>
      </c>
    </row>
    <row r="33" spans="1:8" x14ac:dyDescent="0.2">
      <c r="A33" s="15" t="s">
        <v>62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  <c r="H33" s="9" t="s">
        <v>41</v>
      </c>
    </row>
    <row r="34" spans="1:8" x14ac:dyDescent="0.2">
      <c r="A34" s="15" t="s">
        <v>63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  <c r="H34" s="9" t="s">
        <v>42</v>
      </c>
    </row>
    <row r="35" spans="1:8" x14ac:dyDescent="0.2">
      <c r="A35" s="15" t="s">
        <v>64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5"/>
        <v>0</v>
      </c>
      <c r="H35" s="9" t="s">
        <v>43</v>
      </c>
    </row>
    <row r="36" spans="1:8" x14ac:dyDescent="0.2">
      <c r="A36" s="15" t="s">
        <v>65</v>
      </c>
      <c r="B36" s="12">
        <f>SUM(B7+B10+B19+B23+B26+B31+B33+B34+B35)</f>
        <v>4032032.6799999997</v>
      </c>
      <c r="C36" s="12">
        <f t="shared" ref="C36:G36" si="16">SUM(C7+C10+C19+C23+C26+C31+C33+C34+C35)</f>
        <v>640062.32999999996</v>
      </c>
      <c r="D36" s="12">
        <f t="shared" si="16"/>
        <v>4672095.01</v>
      </c>
      <c r="E36" s="12">
        <f t="shared" si="16"/>
        <v>1098652.94</v>
      </c>
      <c r="F36" s="12">
        <f t="shared" si="16"/>
        <v>1098652.94</v>
      </c>
      <c r="G36" s="12">
        <f t="shared" si="16"/>
        <v>3573442.0699999994</v>
      </c>
      <c r="H36" s="9"/>
    </row>
    <row r="37" spans="1:8" ht="13.5" customHeight="1" x14ac:dyDescent="0.25">
      <c r="A37" s="22"/>
    </row>
    <row r="39" spans="1:8" x14ac:dyDescent="0.2">
      <c r="A39" s="16" t="s">
        <v>44</v>
      </c>
    </row>
  </sheetData>
  <sheetProtection formatCells="0" formatColumns="0" formatRows="0" autoFilter="0"/>
  <protectedRanges>
    <protectedRange sqref="B37:G65521 A38:A65522" name="Rango1"/>
    <protectedRange sqref="B7 A11:B18 B10 A20:B22 B19 A24:B25 B23 A27:B30 B26 A8:B9 B31:B35 A32:A36 C7:G35" name="Rango1_3"/>
    <protectedRange sqref="B4:G6" name="Rango1_2_2"/>
    <protectedRange sqref="B36:G36 A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2017-03-30T22:19:49Z</cp:lastPrinted>
  <dcterms:created xsi:type="dcterms:W3CDTF">2012-12-11T21:13:37Z</dcterms:created>
  <dcterms:modified xsi:type="dcterms:W3CDTF">2023-04-30T21:10:55Z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