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0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<sst xmlns="http://schemas.openxmlformats.org/spreadsheetml/2006/main" count="27" uniqueCount="27">
  <si>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</si>
  <si>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</si>
  <si>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</si>
  <si>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</si>
  <si>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</si>
  <si>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</si>
  <si>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</si>
  <si>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</si>
  <si>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</si>
  <si>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</si>
  <si>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</si>
  <si>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</si>
  <si>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</si>
  <si>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</si>
  <si>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</si>
  <si>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</si>
  <si>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</si>
  <si>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</si>
  <si>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</si>
  <si>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</si>
  <si>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</si>
  <si>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</si>
  <si>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</si>
  <si>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</si>
  <si>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</si>
  <si>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</si>
  <si>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 URIANGATO
ESTADO ANALÍTICO DEL ACTIVO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</si>
</sst>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F19" sqref="F19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978361.94000000041</v>
      </c>
      <c r="D4" s="13">
        <f>SUM(D6+D15)</f>
        <v>2485120.83</v>
      </c>
      <c r="E4" s="13">
        <f>SUM(E6+E15)</f>
        <v>2372228.1</v>
      </c>
      <c r="F4" s="13">
        <f>SUM(F6+F15)</f>
        <v>1091254.6700000002</v>
      </c>
      <c r="G4" s="13">
        <f>SUM(G6+G15)</f>
        <v>112892.72999999981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114504.32000000001</v>
      </c>
      <c r="D6" s="13">
        <f>SUM(D7:D13)</f>
        <v>2485120.83</v>
      </c>
      <c r="E6" s="13">
        <f>SUM(E7:E13)</f>
        <v>2372228.1</v>
      </c>
      <c r="F6" s="13">
        <f>SUM(F7:F13)</f>
        <v>227397.04999999981</v>
      </c>
      <c r="G6" s="18">
        <f>SUM(G7:G13)</f>
        <v>112892.72999999981</v>
      </c>
    </row>
    <row r="7" spans="1:7" x14ac:dyDescent="0.2">
      <c r="A7" s="3">
        <v>1110</v>
      </c>
      <c r="B7" s="7" t="s">
        <v>9</v>
      </c>
      <c r="C7" s="18">
        <v>51518.64</v>
      </c>
      <c r="D7" s="18">
        <v>1254546.75</v>
      </c>
      <c r="E7" s="18">
        <v>1144199.8</v>
      </c>
      <c r="F7" s="18">
        <f>C7+D7-E7</f>
        <v>161865.58999999985</v>
      </c>
      <c r="G7" s="18">
        <f t="shared" ref="G7:G13" si="0">F7-C7</f>
        <v>110346.94999999985</v>
      </c>
    </row>
    <row r="8" spans="1:7" x14ac:dyDescent="0.2">
      <c r="A8" s="3">
        <v>1120</v>
      </c>
      <c r="B8" s="7" t="s">
        <v>10</v>
      </c>
      <c r="C8" s="18">
        <v>54885.68</v>
      </c>
      <c r="D8" s="18">
        <v>1230574.0800000001</v>
      </c>
      <c r="E8" s="18">
        <v>1228028.3</v>
      </c>
      <c r="F8" s="18">
        <f t="shared" ref="F8:F13" si="1">C8+D8-E8</f>
        <v>57431.459999999963</v>
      </c>
      <c r="G8" s="18">
        <f t="shared" si="0"/>
        <v>2545.7799999999625</v>
      </c>
    </row>
    <row r="9" spans="1:7" x14ac:dyDescent="0.2">
      <c r="A9" s="3">
        <v>1130</v>
      </c>
      <c r="B9" s="7" t="s">
        <v>11</v>
      </c>
      <c r="C9" s="18">
        <v>8100</v>
      </c>
      <c r="D9" s="18">
        <v>0</v>
      </c>
      <c r="E9" s="18">
        <v>0</v>
      </c>
      <c r="F9" s="18">
        <f t="shared" si="1"/>
        <v>8100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863857.62000000034</v>
      </c>
      <c r="D15" s="13">
        <f>SUM(D16:D24)</f>
        <v>0</v>
      </c>
      <c r="E15" s="13">
        <f>SUM(E16:E24)</f>
        <v>0</v>
      </c>
      <c r="F15" s="13">
        <f>SUM(F16:F24)</f>
        <v>863857.62000000034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2220457.39</v>
      </c>
      <c r="D19" s="18">
        <v>0</v>
      </c>
      <c r="E19" s="18">
        <v>0</v>
      </c>
      <c r="F19" s="18">
        <f t="shared" si="3"/>
        <v>2220457.39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37636.97</v>
      </c>
      <c r="D20" s="18">
        <v>0</v>
      </c>
      <c r="E20" s="18">
        <v>0</v>
      </c>
      <c r="F20" s="18">
        <f t="shared" si="3"/>
        <v>37636.97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-1394236.74</v>
      </c>
      <c r="D21" s="18">
        <v>0</v>
      </c>
      <c r="E21" s="18">
        <v>0</v>
      </c>
      <c r="F21" s="18">
        <f t="shared" si="3"/>
        <v>-1394236.74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2018-03-08T18:40:55Z</cp:lastPrinted>
  <dcterms:created xsi:type="dcterms:W3CDTF">2014-02-09T04:04:15Z</dcterms:created>
  <dcterms:modified xsi:type="dcterms:W3CDTF">2020-04-24T15:25:12Z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