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xana\Desktop\Presupuesto 2021\TRANSPARENCIA\1er Trim cta excell  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5" i="1" l="1"/>
  <c r="J25" i="1"/>
  <c r="I25" i="1"/>
  <c r="H25" i="1"/>
  <c r="G25" i="1"/>
  <c r="K18" i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<sst xmlns="http://schemas.openxmlformats.org/spreadsheetml/2006/main" count="35" uniqueCount="35">
  <si>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</si>
  <si>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</si>
  <si>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</si>
  <si>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</si>
  <si>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</si>
  <si>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</si>
  <si>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</si>
  <si>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</si>
  <si>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</si>
  <si>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</si>
  <si>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</si>
  <si>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</si>
  <si>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</si>
  <si>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</si>
  <si>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</si>
  <si>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</si>
  <si>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</si>
  <si>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</si>
  <si>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</si>
  <si>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</si>
  <si>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</si>
  <si>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E0035</t>
  </si>
  <si>
    <t>DIRECCION GENERAL DE ACTIVACIÓN FÍSICA</t>
  </si>
  <si>
    <t>Computadoras y equipo periférico</t>
  </si>
  <si>
    <t>Equipo de audio y de video</t>
  </si>
  <si>
    <t>Aparatos deportivos</t>
  </si>
  <si>
    <t>Otro equipo de transporte</t>
  </si>
  <si>
    <t>Equipo de comunicación y telecomunicacion</t>
  </si>
  <si>
    <t>Herramientas y maquinas -herramienta</t>
  </si>
  <si>
    <t>Licencias informaticas e intelectuales</t>
  </si>
  <si>
    <t>COMISION MUNICIPAL DEL DEPORTE Y ATENCION A LA JUVENTUD DEL MUNICIPIO DE URIANGATO, GUANAJUATO.
PROGRAGAMAS Y PROYECTOS DE INVERSIÓN
DEL 1 DE ENERO AL 31 DE MARZO DEL 2021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</si>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</sst>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  <xf numFmtId="4" fontId="5" fillId="0" borderId="0" xfId="4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E7" workbookViewId="0">
      <selection activeCell="B1" sqref="B1:M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1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5" si="0"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5211</v>
      </c>
      <c r="F10" s="30" t="s">
        <v>24</v>
      </c>
      <c r="G10" s="35">
        <f t="shared" si="0"/>
        <v>1000</v>
      </c>
      <c r="H10" s="36">
        <v>1000</v>
      </c>
      <c r="I10" s="36">
        <v>8000</v>
      </c>
      <c r="J10" s="36">
        <v>4990</v>
      </c>
      <c r="K10" s="36">
        <v>4990</v>
      </c>
      <c r="L10" s="37">
        <f t="shared" si="1"/>
        <v>4.99</v>
      </c>
      <c r="M10" s="38">
        <f t="shared" si="2"/>
        <v>0.62375000000000003</v>
      </c>
    </row>
    <row r="11" spans="2:13" x14ac:dyDescent="0.2">
      <c r="B11" s="32"/>
      <c r="C11" s="33"/>
      <c r="D11" s="34"/>
      <c r="E11" s="29">
        <v>5221</v>
      </c>
      <c r="F11" s="30" t="s">
        <v>25</v>
      </c>
      <c r="G11" s="35">
        <f t="shared" si="0"/>
        <v>1000</v>
      </c>
      <c r="H11" s="36">
        <v>1000</v>
      </c>
      <c r="I11" s="36">
        <v>1000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5491</v>
      </c>
      <c r="F12" s="30" t="s">
        <v>26</v>
      </c>
      <c r="G12" s="35">
        <f t="shared" si="0"/>
        <v>1000</v>
      </c>
      <c r="H12" s="36">
        <v>1000</v>
      </c>
      <c r="I12" s="36">
        <v>1000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 t="shared" si="0"/>
        <v>1000</v>
      </c>
      <c r="H13" s="36">
        <v>1000</v>
      </c>
      <c r="I13" s="36">
        <v>1000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5671</v>
      </c>
      <c r="F14" s="30" t="s">
        <v>28</v>
      </c>
      <c r="G14" s="35">
        <f t="shared" si="0"/>
        <v>23950</v>
      </c>
      <c r="H14" s="36">
        <v>23950</v>
      </c>
      <c r="I14" s="36">
        <v>23950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5971</v>
      </c>
      <c r="F15" s="30" t="s">
        <v>29</v>
      </c>
      <c r="G15" s="35">
        <f t="shared" si="0"/>
        <v>6000</v>
      </c>
      <c r="H15" s="36">
        <v>6000</v>
      </c>
      <c r="I15" s="36">
        <v>6000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43950</v>
      </c>
      <c r="H18" s="7">
        <f>SUM(H9:H15)</f>
        <v>43950</v>
      </c>
      <c r="I18" s="7">
        <f>SUM(I9:I15)</f>
        <v>50950</v>
      </c>
      <c r="J18" s="7">
        <f>SUM(J9:J15)</f>
        <v>4990</v>
      </c>
      <c r="K18" s="7">
        <f>SUM(K9:K15)</f>
        <v>4990</v>
      </c>
      <c r="L18" s="8">
        <f>IFERROR(K18/H18,0)</f>
        <v>0.11353811149032993</v>
      </c>
      <c r="M18" s="9">
        <f>IFERROR(K18/I18,0)</f>
        <v>9.7939156035328753E-2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67" t="s">
        <v>17</v>
      </c>
      <c r="C25" s="68"/>
      <c r="D25" s="68"/>
      <c r="E25" s="68"/>
      <c r="F25" s="68"/>
      <c r="G25" s="7" t="e">
        <f>SUM(#REF!)</f>
        <v>#REF!</v>
      </c>
      <c r="H25" s="7" t="e">
        <f>SUM(#REF!)</f>
        <v>#REF!</v>
      </c>
      <c r="I25" s="7" t="e">
        <f>SUM(#REF!)</f>
        <v>#REF!</v>
      </c>
      <c r="J25" s="7" t="e">
        <f>SUM(#REF!)</f>
        <v>#REF!</v>
      </c>
      <c r="K25" s="7" t="e">
        <f>SUM(#REF!)</f>
        <v>#REF!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52" t="s">
        <v>18</v>
      </c>
      <c r="C27" s="53"/>
      <c r="D27" s="53"/>
      <c r="E27" s="53"/>
      <c r="F27" s="53"/>
      <c r="G27" s="10" t="e">
        <f>+G18+G25</f>
        <v>#REF!</v>
      </c>
      <c r="H27" s="10" t="e">
        <f>+H18+H25</f>
        <v>#REF!</v>
      </c>
      <c r="I27" s="10" t="e">
        <f>+I18+I25</f>
        <v>#REF!</v>
      </c>
      <c r="J27" s="10" t="e">
        <f>+J18+J25</f>
        <v>#REF!</v>
      </c>
      <c r="K27" s="10" t="e">
        <f>+K18+K25</f>
        <v>#REF!</v>
      </c>
      <c r="L27" s="11">
        <f>IFERROR(K27/H27,0)</f>
        <v>0</v>
      </c>
      <c r="M27" s="12">
        <f>IFERROR(K27/I27,0)</f>
        <v>0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  <row r="31" spans="2:13" x14ac:dyDescent="0.2">
      <c r="D31" s="91" t="s">
        <v>31</v>
      </c>
      <c r="E31" s="91"/>
      <c r="F31" s="92"/>
      <c r="G31" s="92"/>
      <c r="H31" s="93" t="s">
        <v>32</v>
      </c>
      <c r="I31" s="94"/>
    </row>
    <row r="32" spans="2:13" x14ac:dyDescent="0.2">
      <c r="D32" s="91"/>
      <c r="E32" s="91"/>
      <c r="F32" s="92"/>
      <c r="G32" s="92"/>
      <c r="H32" s="93"/>
      <c r="I32" s="94"/>
    </row>
    <row r="33" spans="4:9" x14ac:dyDescent="0.2">
      <c r="D33" s="91" t="s">
        <v>33</v>
      </c>
      <c r="E33" s="91"/>
      <c r="F33" s="92"/>
      <c r="G33" s="92"/>
      <c r="H33" s="93" t="s">
        <v>34</v>
      </c>
      <c r="I33" s="94"/>
    </row>
    <row r="34" spans="4:9" ht="15" x14ac:dyDescent="0.25">
      <c r="D34" s="95"/>
      <c r="E34" s="95"/>
      <c r="F34" s="95"/>
      <c r="G34" s="95"/>
      <c r="H34" s="95"/>
      <c r="I34" s="95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</mergeCells>
  <pageMargins left="0.31496062992125984" right="0.31496062992125984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Roxana</cp:lastModifiedBy>
  <cp:lastPrinted>2021-04-22T15:47:41Z</cp:lastPrinted>
  <dcterms:created xsi:type="dcterms:W3CDTF">2020-08-06T19:52:58Z</dcterms:created>
  <dcterms:modified xsi:type="dcterms:W3CDTF">2021-04-22T15:47:42Z</dcterms:modified>
</cp:coreProperties>
</file>