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1\Ctas Publicas\1er Trimestre  Digital 2021\"/>
    </mc:Choice>
  </mc:AlternateContent>
  <bookViews>
    <workbookView xWindow="0" yWindow="0" windowWidth="23040" windowHeight="952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6" i="60" s="1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171" i="60"/>
  <c r="C128" i="60"/>
  <c r="C100" i="60"/>
  <c r="C99" i="60" s="1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/>
  <c r="C46" i="60"/>
  <c r="C37" i="60"/>
  <c r="C34" i="60"/>
  <c r="C28" i="60"/>
  <c r="C25" i="60"/>
  <c r="C19" i="60"/>
  <c r="D46" i="62" l="1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H2" i="65" l="1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<sst xmlns="http://schemas.openxmlformats.org/spreadsheetml/2006/main" count="912" uniqueCount="648">
  <si>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</si>
  <si>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</si>
  <si>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</si>
  <si>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</si>
  <si>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</si>
  <si>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</si>
  <si>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</si>
  <si>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</si>
  <si>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</si>
  <si>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</si>
  <si>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</si>
  <si>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</si>
  <si>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</si>
  <si>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</si>
  <si>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</si>
  <si>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</si>
  <si>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</si>
  <si>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</si>
  <si>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</si>
  <si>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</si>
  <si>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</si>
  <si>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</si>
  <si>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</si>
  <si>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</si>
  <si>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</si>
  <si>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</si>
  <si>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</si>
  <si>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</si>
  <si>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</si>
  <si>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</si>
  <si>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</si>
  <si>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</si>
  <si>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</si>
  <si>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</si>
  <si>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</si>
  <si>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</si>
  <si>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</si>
  <si>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</si>
  <si>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</si>
  <si>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</si>
  <si>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</si>
  <si>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</si>
  <si>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</si>
  <si>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</si>
  <si>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</si>
  <si>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</si>
  <si>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</si>
  <si>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</si>
  <si>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</si>
  <si>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</si>
  <si>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</si>
  <si>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</si>
  <si>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</si>
  <si>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</si>
  <si>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</si>
  <si>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</si>
  <si>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</si>
  <si>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</si>
  <si>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</si>
  <si>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</si>
  <si>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</si>
  <si>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</si>
  <si>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</si>
  <si>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</si>
  <si>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</si>
  <si>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</si>
  <si>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</si>
  <si>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</si>
  <si>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</si>
  <si>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</si>
  <si>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</si>
  <si>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</si>
  <si>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</si>
  <si>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</si>
  <si>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</si>
  <si>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</si>
  <si>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</si>
  <si>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</si>
  <si>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</si>
  <si>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</si>
  <si>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</si>
  <si>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</si>
  <si>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</si>
  <si>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</si>
  <si>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</si>
  <si>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</si>
  <si>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</si>
  <si>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</si>
  <si>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</si>
  <si>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</si>
  <si>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</si>
  <si>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</si>
  <si>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</si>
  <si>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</si>
  <si>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</si>
  <si>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</si>
  <si>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</si>
  <si>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</si>
  <si>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</si>
  <si>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</si>
  <si>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</si>
  <si>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</si>
  <si>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</si>
  <si>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</si>
  <si>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</si>
  <si>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</si>
  <si>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</si>
  <si>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</si>
  <si>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</si>
  <si>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</si>
  <si>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</si>
  <si>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</si>
  <si>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</si>
  <si>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</si>
  <si>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</si>
  <si>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</si>
  <si>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</si>
  <si>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</si>
  <si>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</si>
  <si>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</si>
  <si>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</si>
  <si>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</si>
  <si>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</si>
  <si>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</si>
  <si>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</si>
  <si>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</si>
  <si>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</si>
  <si>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</si>
  <si>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</si>
  <si>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</si>
  <si>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</si>
  <si>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</si>
  <si>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</si>
  <si>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</si>
  <si>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</si>
  <si>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</si>
  <si>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</si>
  <si>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</si>
  <si>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</si>
  <si>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</si>
  <si>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</si>
  <si>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</si>
  <si>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</si>
  <si>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</si>
  <si>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</si>
  <si>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</si>
  <si>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</si>
  <si>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</si>
  <si>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</si>
  <si>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</si>
  <si>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</si>
  <si>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</si>
  <si>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</si>
  <si>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</si>
  <si>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</si>
  <si>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</si>
  <si>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</si>
  <si>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</si>
  <si>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</si>
  <si>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</si>
  <si>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</si>
  <si>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</si>
  <si>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</si>
  <si>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</si>
  <si>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</si>
  <si>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</si>
  <si>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</si>
  <si>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</si>
  <si>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</si>
  <si>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</si>
  <si>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</si>
  <si>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</si>
  <si>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</si>
  <si>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</si>
  <si>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</si>
  <si>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</si>
  <si>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</si>
  <si>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</si>
  <si>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</si>
  <si>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</si>
  <si>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</si>
  <si>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</si>
  <si>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</si>
  <si>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</si>
  <si>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</si>
  <si>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</si>
  <si>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</si>
  <si>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</si>
  <si>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</si>
  <si>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</si>
  <si>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</si>
  <si>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</si>
  <si>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</si>
  <si>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</si>
  <si>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</si>
  <si>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</si>
  <si>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</si>
  <si>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</si>
  <si>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</si>
  <si>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</si>
  <si>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</si>
  <si>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</si>
  <si>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</si>
  <si>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</si>
  <si>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</si>
  <si>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</si>
  <si>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</si>
  <si>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</si>
  <si>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</si>
  <si>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</si>
  <si>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</si>
  <si>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</si>
  <si>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</si>
  <si>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</si>
  <si>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</si>
  <si>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</si>
  <si>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</si>
  <si>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</si>
  <si>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</si>
  <si>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</si>
  <si>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</si>
  <si>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</si>
  <si>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</si>
  <si>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</si>
  <si>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</si>
  <si>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</si>
  <si>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</si>
  <si>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</si>
  <si>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</si>
  <si>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</si>
  <si>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</si>
  <si>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</si>
  <si>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</si>
  <si>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</si>
  <si>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</si>
  <si>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</si>
  <si>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</si>
  <si>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</si>
  <si>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</si>
  <si>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</si>
  <si>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</si>
  <si>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</si>
  <si>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</si>
  <si>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</si>
  <si>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</si>
  <si>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</si>
  <si>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</si>
  <si>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</si>
  <si>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</si>
  <si>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</si>
  <si>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</si>
  <si>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</si>
  <si>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</si>
  <si>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</si>
  <si>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</si>
  <si>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</si>
  <si>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</si>
  <si>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</si>
  <si>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</si>
  <si>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</si>
  <si>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</si>
  <si>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</si>
  <si>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</si>
  <si>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</si>
  <si>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</si>
  <si>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</si>
  <si>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</si>
  <si>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</si>
  <si>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</si>
  <si>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</si>
  <si>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</si>
  <si>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</si>
  <si>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</si>
  <si>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</si>
  <si>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</si>
  <si>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</si>
  <si>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</si>
  <si>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</si>
  <si>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</si>
  <si>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</si>
  <si>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</si>
  <si>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</si>
  <si>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</si>
  <si>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</si>
  <si>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</si>
  <si>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</si>
  <si>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</si>
  <si>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</si>
  <si>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</si>
  <si>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</si>
  <si>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</si>
  <si>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</si>
  <si>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</si>
  <si>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</si>
  <si>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</si>
  <si>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</si>
  <si>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</si>
  <si>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</si>
  <si>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</si>
  <si>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</si>
  <si>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</si>
  <si>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</si>
  <si>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</si>
  <si>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</si>
  <si>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</si>
  <si>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</si>
  <si>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</si>
  <si>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</si>
  <si>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</si>
  <si>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</si>
  <si>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</si>
  <si>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</si>
  <si>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</si>
  <si>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</si>
  <si>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</si>
  <si>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</si>
  <si>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</si>
  <si>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</si>
  <si>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</si>
  <si>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</si>
  <si>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</si>
  <si>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</si>
  <si>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</si>
  <si>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</si>
  <si>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</si>
  <si>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</si>
  <si>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</si>
  <si>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</si>
  <si>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</si>
  <si>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</si>
  <si>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</si>
  <si>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</si>
  <si>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</si>
  <si>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</si>
  <si>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</si>
  <si>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</si>
  <si>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</si>
  <si>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</si>
  <si>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</si>
  <si>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</si>
  <si>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</si>
  <si>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</si>
  <si>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</si>
  <si>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</si>
  <si>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</si>
  <si>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</si>
  <si>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</si>
  <si>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</si>
  <si>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</si>
  <si>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</si>
  <si>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</si>
  <si>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</si>
  <si>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</si>
  <si>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</si>
  <si>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</si>
  <si>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</si>
  <si>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</si>
  <si>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</si>
  <si>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</si>
  <si>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</si>
  <si>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</si>
  <si>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</si>
  <si>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</si>
  <si>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</si>
  <si>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</si>
  <si>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</si>
  <si>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</si>
  <si>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</si>
  <si>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</si>
  <si>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</si>
  <si>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</si>
  <si>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</si>
  <si>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</si>
  <si>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</si>
  <si>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</si>
  <si>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</si>
  <si>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</si>
  <si>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</si>
  <si>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</si>
  <si>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</si>
  <si>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</si>
  <si>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</si>
  <si>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</si>
  <si>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</si>
  <si>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</si>
  <si>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</si>
  <si>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</si>
  <si>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</si>
  <si>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</si>
  <si>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</si>
  <si>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</si>
  <si>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</si>
  <si>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</si>
  <si>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</si>
  <si>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</si>
  <si>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</si>
  <si>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</si>
  <si>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</si>
  <si>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</si>
  <si>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</si>
  <si>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</si>
  <si>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</si>
  <si>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</si>
  <si>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</si>
  <si>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</si>
  <si>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</si>
  <si>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</si>
  <si>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</si>
  <si>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</si>
  <si>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</si>
  <si>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</si>
  <si>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</si>
  <si>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</si>
  <si>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</si>
  <si>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</si>
  <si>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</si>
  <si>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</si>
  <si>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</si>
  <si>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</si>
  <si>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</si>
  <si>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</si>
  <si>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</si>
  <si>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</si>
  <si>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</si>
  <si>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</si>
  <si>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</si>
  <si>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</si>
  <si>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</si>
  <si>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</si>
  <si>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</si>
  <si>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</si>
  <si>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</si>
  <si>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</si>
  <si>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</si>
  <si>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</si>
  <si>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</si>
  <si>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</si>
  <si>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</si>
  <si>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</si>
  <si>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</si>
  <si>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</si>
  <si>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</si>
  <si>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</si>
  <si>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</si>
  <si>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</si>
  <si>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</si>
  <si>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</si>
  <si>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</si>
  <si>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</si>
  <si>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</si>
  <si>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</si>
  <si>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</si>
  <si>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</si>
  <si>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</si>
  <si>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</si>
  <si>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</si>
  <si>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</si>
  <si>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</si>
  <si>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</si>
  <si>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</si>
  <si>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</si>
  <si>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</si>
  <si>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</si>
  <si>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</si>
  <si>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</si>
  <si>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</si>
  <si>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</si>
  <si>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</si>
  <si>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</si>
  <si>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</si>
  <si>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</si>
  <si>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</si>
  <si>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</si>
  <si>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</si>
  <si>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</si>
  <si>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</si>
  <si>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</si>
  <si>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</si>
  <si>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</si>
  <si>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</si>
  <si>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</si>
  <si>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</si>
  <si>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</si>
  <si>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</si>
  <si>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</si>
  <si>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</si>
  <si>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</si>
  <si>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</si>
  <si>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</si>
  <si>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</si>
  <si>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</si>
  <si>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</si>
  <si>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</si>
  <si>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</si>
  <si>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</si>
  <si>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</si>
  <si>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</si>
  <si>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</si>
  <si>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</si>
  <si>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</si>
  <si>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</si>
  <si>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</si>
  <si>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</si>
  <si>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</si>
  <si>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</si>
  <si>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</si>
  <si>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</si>
  <si>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</si>
  <si>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</si>
  <si>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</si>
  <si>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</si>
  <si>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</si>
  <si>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</si>
  <si>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</si>
  <si>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</si>
  <si>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</si>
  <si>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</si>
  <si>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</si>
  <si>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</si>
  <si>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</si>
  <si>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</si>
  <si>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</si>
  <si>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</si>
  <si>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</si>
  <si>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</si>
  <si>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</si>
  <si>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</si>
  <si>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</si>
  <si>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</si>
  <si>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</si>
  <si>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</si>
  <si>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</si>
  <si>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</si>
  <si>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</si>
  <si>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</si>
  <si>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</si>
  <si>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</si>
  <si>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</si>
  <si>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</si>
  <si>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</si>
  <si>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</si>
  <si>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</si>
  <si>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</si>
  <si>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</si>
  <si>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</si>
  <si>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</si>
  <si>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</si>
  <si>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</si>
  <si>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</si>
  <si>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</si>
  <si>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</si>
  <si>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</si>
  <si>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</si>
  <si>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</si>
  <si>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</si>
  <si>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</si>
  <si>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</si>
  <si>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</si>
  <si>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</si>
  <si>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</si>
  <si>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</si>
  <si>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</si>
  <si>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</si>
  <si>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</si>
  <si>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</si>
  <si>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</si>
  <si>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</si>
  <si>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</si>
  <si>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</si>
  <si>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</si>
  <si>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</si>
  <si>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</si>
  <si>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</si>
  <si>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</si>
  <si>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</si>
  <si>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</si>
  <si>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</si>
  <si>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</si>
  <si>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</si>
  <si>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</si>
  <si>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</si>
  <si>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</si>
  <si>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</si>
  <si>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</si>
  <si>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</si>
  <si>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</si>
  <si>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</si>
  <si>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</si>
  <si>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</si>
  <si>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</si>
  <si>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</si>
  <si>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</si>
  <si>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</si>
  <si>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</si>
  <si>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</si>
  <si>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</si>
  <si>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</si>
  <si>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</si>
  <si>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</si>
  <si>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</si>
  <si>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</si>
  <si>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</si>
  <si>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</si>
  <si>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</si>
  <si>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</si>
  <si>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</si>
  <si>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</si>
  <si>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</si>
  <si>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</si>
  <si>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</si>
  <si>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</si>
  <si>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</si>
  <si>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</si>
  <si>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</si>
  <si>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</si>
  <si>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</si>
  <si>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</si>
  <si>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</si>
  <si>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</si>
  <si>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</si>
  <si>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</si>
  <si>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</si>
  <si>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</si>
  <si>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</si>
  <si>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</si>
  <si>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</si>
  <si>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COMISION MUNICIPAL DEL DEPORTE Y ATENCION A LA JUVENTUD DEL MUNICIPIO DE URIANGATO, GUANAJUATO.</t>
  </si>
  <si>
    <t>CORRESPONDIENTE DEL 1 DE ENERO AL 31 DE MARZO DEL 2021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</si>
  <si>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</si>
  <si>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</si>
  <si>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</si>
  <si>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</si>
  <si>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</si>
  <si>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</si>
  <si>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</si>
  <si>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</si>
  <si>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</si>
  <si>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</si>
  <si>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</si>
  <si>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</si>
  <si>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</si>
  <si>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</si>
  <si>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</si>
  <si>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</si>
  <si>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</si>
  <si>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</si>
  <si>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NADA QUE MANIFESTAR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</si>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</sst>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20" fillId="0" borderId="0" xfId="9" applyFont="1"/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7">
    <cellStyle name="Hipervínculo" xfId="11" builtinId="8"/>
    <cellStyle name="Millares 2" xfId="1"/>
    <cellStyle name="Millares 2 2" xfId="15"/>
    <cellStyle name="Millares 2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0" t="s">
        <v>626</v>
      </c>
      <c r="B1" s="150"/>
      <c r="C1" s="19"/>
      <c r="D1" s="16" t="s">
        <v>614</v>
      </c>
      <c r="E1" s="17">
        <v>2021</v>
      </c>
    </row>
    <row r="2" spans="1:5" ht="18.95" customHeight="1" x14ac:dyDescent="0.2">
      <c r="A2" s="151" t="s">
        <v>613</v>
      </c>
      <c r="B2" s="151"/>
      <c r="C2" s="38"/>
      <c r="D2" s="16" t="s">
        <v>615</v>
      </c>
      <c r="E2" s="19" t="s">
        <v>617</v>
      </c>
    </row>
    <row r="3" spans="1:5" ht="18.95" customHeight="1" x14ac:dyDescent="0.2">
      <c r="A3" s="152" t="s">
        <v>627</v>
      </c>
      <c r="B3" s="152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6" t="s">
        <v>626</v>
      </c>
      <c r="B1" s="157"/>
      <c r="C1" s="158"/>
    </row>
    <row r="2" spans="1:3" s="39" customFormat="1" ht="18" customHeight="1" x14ac:dyDescent="0.25">
      <c r="A2" s="159" t="s">
        <v>44</v>
      </c>
      <c r="B2" s="160"/>
      <c r="C2" s="161"/>
    </row>
    <row r="3" spans="1:3" s="39" customFormat="1" ht="18" customHeight="1" x14ac:dyDescent="0.25">
      <c r="A3" s="159" t="s">
        <v>627</v>
      </c>
      <c r="B3" s="160"/>
      <c r="C3" s="161"/>
    </row>
    <row r="4" spans="1:3" s="42" customFormat="1" ht="18" customHeight="1" x14ac:dyDescent="0.2">
      <c r="A4" s="162" t="s">
        <v>624</v>
      </c>
      <c r="B4" s="163"/>
      <c r="C4" s="164"/>
    </row>
    <row r="5" spans="1:3" s="40" customFormat="1" x14ac:dyDescent="0.2">
      <c r="A5" s="60" t="s">
        <v>529</v>
      </c>
      <c r="B5" s="60"/>
      <c r="C5" s="61">
        <v>1335472.07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1335472.07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3" workbookViewId="0">
      <selection activeCell="A5" sqref="A5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5" t="s">
        <v>626</v>
      </c>
      <c r="B1" s="166"/>
      <c r="C1" s="167"/>
    </row>
    <row r="2" spans="1:3" s="43" customFormat="1" ht="18.95" customHeight="1" x14ac:dyDescent="0.25">
      <c r="A2" s="168" t="s">
        <v>45</v>
      </c>
      <c r="B2" s="169"/>
      <c r="C2" s="170"/>
    </row>
    <row r="3" spans="1:3" s="43" customFormat="1" ht="18.95" customHeight="1" x14ac:dyDescent="0.25">
      <c r="A3" s="168" t="s">
        <v>627</v>
      </c>
      <c r="B3" s="169"/>
      <c r="C3" s="170"/>
    </row>
    <row r="4" spans="1:3" s="44" customFormat="1" x14ac:dyDescent="0.2">
      <c r="A4" s="162" t="s">
        <v>624</v>
      </c>
      <c r="B4" s="163"/>
      <c r="C4" s="164"/>
    </row>
    <row r="5" spans="1:3" x14ac:dyDescent="0.2">
      <c r="A5" s="91" t="s">
        <v>542</v>
      </c>
      <c r="B5" s="60"/>
      <c r="C5" s="84">
        <v>1057637.3500000001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4990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4990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1052647.3500000001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workbookViewId="0">
      <selection activeCell="B15" sqref="B15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55" t="s">
        <v>626</v>
      </c>
      <c r="B1" s="171"/>
      <c r="C1" s="171"/>
      <c r="D1" s="171"/>
      <c r="E1" s="171"/>
      <c r="F1" s="171"/>
      <c r="G1" s="29" t="s">
        <v>614</v>
      </c>
      <c r="H1" s="30">
        <v>2021</v>
      </c>
    </row>
    <row r="2" spans="1:10" ht="18.95" customHeight="1" x14ac:dyDescent="0.2">
      <c r="A2" s="155" t="s">
        <v>625</v>
      </c>
      <c r="B2" s="171"/>
      <c r="C2" s="171"/>
      <c r="D2" s="171"/>
      <c r="E2" s="171"/>
      <c r="F2" s="171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72" t="s">
        <v>627</v>
      </c>
      <c r="B3" s="173"/>
      <c r="C3" s="173"/>
      <c r="D3" s="173"/>
      <c r="E3" s="173"/>
      <c r="F3" s="173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5" spans="1:10" ht="12" x14ac:dyDescent="0.2">
      <c r="B5" s="139" t="s">
        <v>646</v>
      </c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74" t="s">
        <v>35</v>
      </c>
      <c r="B5" s="174"/>
      <c r="C5" s="174"/>
      <c r="D5" s="174"/>
      <c r="E5" s="17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75" t="s">
        <v>37</v>
      </c>
      <c r="C10" s="175"/>
      <c r="D10" s="175"/>
      <c r="E10" s="175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75" t="s">
        <v>39</v>
      </c>
      <c r="C12" s="175"/>
      <c r="D12" s="175"/>
      <c r="E12" s="175"/>
    </row>
    <row r="13" spans="1:8" s="129" customFormat="1" ht="26.1" customHeight="1" x14ac:dyDescent="0.2">
      <c r="A13" s="133" t="s">
        <v>608</v>
      </c>
      <c r="B13" s="175" t="s">
        <v>40</v>
      </c>
      <c r="C13" s="175"/>
      <c r="D13" s="175"/>
      <c r="E13" s="17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topLeftCell="A132" zoomScale="106" zoomScaleNormal="106" workbookViewId="0">
      <selection activeCell="A153" sqref="A153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53" t="s">
        <v>626</v>
      </c>
      <c r="B1" s="154"/>
      <c r="C1" s="154"/>
      <c r="D1" s="154"/>
      <c r="E1" s="154"/>
      <c r="F1" s="154"/>
      <c r="G1" s="16" t="s">
        <v>614</v>
      </c>
      <c r="H1" s="27">
        <v>2021</v>
      </c>
    </row>
    <row r="2" spans="1:8" s="18" customFormat="1" ht="18.95" customHeight="1" x14ac:dyDescent="0.25">
      <c r="A2" s="153" t="s">
        <v>618</v>
      </c>
      <c r="B2" s="154"/>
      <c r="C2" s="154"/>
      <c r="D2" s="154"/>
      <c r="E2" s="154"/>
      <c r="F2" s="154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53" t="s">
        <v>627</v>
      </c>
      <c r="B3" s="154"/>
      <c r="C3" s="154"/>
      <c r="D3" s="154"/>
      <c r="E3" s="154"/>
      <c r="F3" s="154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52246.15</v>
      </c>
      <c r="D15" s="26">
        <v>52246.15</v>
      </c>
      <c r="E15" s="26">
        <v>52246.15</v>
      </c>
      <c r="F15" s="26">
        <v>52246.15</v>
      </c>
      <c r="G15" s="26">
        <v>52246.15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8326.58</v>
      </c>
      <c r="D20" s="26">
        <v>8326.58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18512</v>
      </c>
      <c r="D23" s="26">
        <v>18512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1043910.9199999999</v>
      </c>
      <c r="D62" s="26">
        <f t="shared" ref="D62:E62" si="0">SUM(D63:D70)</f>
        <v>0</v>
      </c>
      <c r="E62" s="26">
        <f t="shared" si="0"/>
        <v>-756100.31</v>
      </c>
    </row>
    <row r="63" spans="1:9" x14ac:dyDescent="0.2">
      <c r="A63" s="24">
        <v>1241</v>
      </c>
      <c r="B63" s="22" t="s">
        <v>240</v>
      </c>
      <c r="C63" s="26">
        <v>118620.71</v>
      </c>
      <c r="D63" s="26">
        <v>0</v>
      </c>
      <c r="E63" s="26">
        <v>-57823.08</v>
      </c>
    </row>
    <row r="64" spans="1:9" x14ac:dyDescent="0.2">
      <c r="A64" s="24">
        <v>1242</v>
      </c>
      <c r="B64" s="22" t="s">
        <v>241</v>
      </c>
      <c r="C64" s="26">
        <v>146757.17000000001</v>
      </c>
      <c r="D64" s="26">
        <v>0</v>
      </c>
      <c r="E64" s="26">
        <v>-57110.02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465994</v>
      </c>
      <c r="D66" s="26">
        <v>0</v>
      </c>
      <c r="E66" s="26">
        <v>-433428.27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312539.03999999998</v>
      </c>
      <c r="D68" s="26">
        <v>0</v>
      </c>
      <c r="E68" s="26">
        <v>-207738.94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45644.45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45644.45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35173.4</v>
      </c>
      <c r="D110" s="26">
        <f>SUM(D111:D119)</f>
        <v>35173.4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13939.01</v>
      </c>
      <c r="D112" s="26">
        <f t="shared" ref="D112:D119" si="1">C112</f>
        <v>13939.01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19434.39</v>
      </c>
      <c r="D117" s="26">
        <f t="shared" si="1"/>
        <v>19434.39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1800</v>
      </c>
      <c r="D119" s="26">
        <f t="shared" si="1"/>
        <v>1800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139"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51" t="s">
        <v>626</v>
      </c>
      <c r="B1" s="151"/>
      <c r="C1" s="151"/>
      <c r="D1" s="16" t="s">
        <v>614</v>
      </c>
      <c r="E1" s="27">
        <v>2021</v>
      </c>
    </row>
    <row r="2" spans="1:5" s="18" customFormat="1" ht="18.95" customHeight="1" x14ac:dyDescent="0.25">
      <c r="A2" s="151" t="s">
        <v>621</v>
      </c>
      <c r="B2" s="151"/>
      <c r="C2" s="151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51" t="s">
        <v>627</v>
      </c>
      <c r="B3" s="151"/>
      <c r="C3" s="151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115472.07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11.07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11.07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115461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115461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1220000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1220000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1220000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1052647.3500000001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1031169.73</v>
      </c>
      <c r="D100" s="59">
        <f>C100/$C$99</f>
        <v>0.9795965666944394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754200.58</v>
      </c>
      <c r="D101" s="59">
        <f t="shared" ref="D101:D164" si="0">C101/$C$99</f>
        <v>0.71647981634115154</v>
      </c>
      <c r="E101" s="58"/>
    </row>
    <row r="102" spans="1:5" x14ac:dyDescent="0.2">
      <c r="A102" s="56">
        <v>5111</v>
      </c>
      <c r="B102" s="53" t="s">
        <v>364</v>
      </c>
      <c r="C102" s="57">
        <v>656876.99</v>
      </c>
      <c r="D102" s="59">
        <f t="shared" si="0"/>
        <v>0.62402379106355033</v>
      </c>
      <c r="E102" s="58"/>
    </row>
    <row r="103" spans="1:5" x14ac:dyDescent="0.2">
      <c r="A103" s="56">
        <v>5112</v>
      </c>
      <c r="B103" s="53" t="s">
        <v>365</v>
      </c>
      <c r="C103" s="57">
        <v>1000</v>
      </c>
      <c r="D103" s="59">
        <f t="shared" si="0"/>
        <v>9.4998576683824826E-4</v>
      </c>
      <c r="E103" s="58"/>
    </row>
    <row r="104" spans="1:5" x14ac:dyDescent="0.2">
      <c r="A104" s="56">
        <v>5113</v>
      </c>
      <c r="B104" s="53" t="s">
        <v>366</v>
      </c>
      <c r="C104" s="57">
        <v>12730.5</v>
      </c>
      <c r="D104" s="59">
        <f t="shared" si="0"/>
        <v>1.2093793804734319E-2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83593.09</v>
      </c>
      <c r="D106" s="59">
        <f t="shared" si="0"/>
        <v>7.94122457060287E-2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147195.19</v>
      </c>
      <c r="D108" s="59">
        <f t="shared" si="0"/>
        <v>0.13983333544705165</v>
      </c>
      <c r="E108" s="58"/>
    </row>
    <row r="109" spans="1:5" x14ac:dyDescent="0.2">
      <c r="A109" s="56">
        <v>5121</v>
      </c>
      <c r="B109" s="53" t="s">
        <v>371</v>
      </c>
      <c r="C109" s="57">
        <v>6405.16</v>
      </c>
      <c r="D109" s="59">
        <f t="shared" si="0"/>
        <v>6.0848108343216738E-3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16522</v>
      </c>
      <c r="D112" s="59">
        <f t="shared" si="0"/>
        <v>1.5695664839701539E-2</v>
      </c>
      <c r="E112" s="58"/>
    </row>
    <row r="113" spans="1:5" x14ac:dyDescent="0.2">
      <c r="A113" s="56">
        <v>5125</v>
      </c>
      <c r="B113" s="53" t="s">
        <v>375</v>
      </c>
      <c r="C113" s="57">
        <v>17743.59</v>
      </c>
      <c r="D113" s="59">
        <f t="shared" si="0"/>
        <v>1.6856157952613474E-2</v>
      </c>
      <c r="E113" s="58"/>
    </row>
    <row r="114" spans="1:5" x14ac:dyDescent="0.2">
      <c r="A114" s="56">
        <v>5126</v>
      </c>
      <c r="B114" s="53" t="s">
        <v>376</v>
      </c>
      <c r="C114" s="57">
        <v>83943.15</v>
      </c>
      <c r="D114" s="59">
        <f t="shared" si="0"/>
        <v>7.97447977235681E-2</v>
      </c>
      <c r="E114" s="58"/>
    </row>
    <row r="115" spans="1:5" x14ac:dyDescent="0.2">
      <c r="A115" s="56">
        <v>5127</v>
      </c>
      <c r="B115" s="53" t="s">
        <v>377</v>
      </c>
      <c r="C115" s="57">
        <v>3040</v>
      </c>
      <c r="D115" s="59">
        <f t="shared" si="0"/>
        <v>2.8879567311882745E-3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19541.29</v>
      </c>
      <c r="D117" s="59">
        <f t="shared" si="0"/>
        <v>1.8563947365658594E-2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129773.96</v>
      </c>
      <c r="D118" s="59">
        <f t="shared" si="0"/>
        <v>0.12328341490623616</v>
      </c>
      <c r="E118" s="58"/>
    </row>
    <row r="119" spans="1:5" x14ac:dyDescent="0.2">
      <c r="A119" s="56">
        <v>5131</v>
      </c>
      <c r="B119" s="53" t="s">
        <v>381</v>
      </c>
      <c r="C119" s="57">
        <v>55471.9</v>
      </c>
      <c r="D119" s="59">
        <f t="shared" si="0"/>
        <v>5.2697515459474625E-2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33196.46</v>
      </c>
      <c r="D121" s="59">
        <f t="shared" si="0"/>
        <v>3.1536164509415231E-2</v>
      </c>
      <c r="E121" s="58"/>
    </row>
    <row r="122" spans="1:5" x14ac:dyDescent="0.2">
      <c r="A122" s="56">
        <v>5134</v>
      </c>
      <c r="B122" s="53" t="s">
        <v>384</v>
      </c>
      <c r="C122" s="57">
        <v>2169.7800000000002</v>
      </c>
      <c r="D122" s="59">
        <f t="shared" si="0"/>
        <v>2.0612601171702944E-3</v>
      </c>
      <c r="E122" s="58"/>
    </row>
    <row r="123" spans="1:5" x14ac:dyDescent="0.2">
      <c r="A123" s="56">
        <v>5135</v>
      </c>
      <c r="B123" s="53" t="s">
        <v>385</v>
      </c>
      <c r="C123" s="57">
        <v>10611.68</v>
      </c>
      <c r="D123" s="59">
        <f t="shared" si="0"/>
        <v>1.0080944962242103E-2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982</v>
      </c>
      <c r="D125" s="59">
        <f t="shared" si="0"/>
        <v>9.3288602303515978E-4</v>
      </c>
      <c r="E125" s="58"/>
    </row>
    <row r="126" spans="1:5" x14ac:dyDescent="0.2">
      <c r="A126" s="56">
        <v>5138</v>
      </c>
      <c r="B126" s="53" t="s">
        <v>388</v>
      </c>
      <c r="C126" s="57">
        <v>11870</v>
      </c>
      <c r="D126" s="59">
        <f t="shared" si="0"/>
        <v>1.1276331052370006E-2</v>
      </c>
      <c r="E126" s="58"/>
    </row>
    <row r="127" spans="1:5" x14ac:dyDescent="0.2">
      <c r="A127" s="56">
        <v>5139</v>
      </c>
      <c r="B127" s="53" t="s">
        <v>389</v>
      </c>
      <c r="C127" s="57">
        <v>15472.14</v>
      </c>
      <c r="D127" s="59">
        <f t="shared" si="0"/>
        <v>1.4698312782528734E-2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21477.62</v>
      </c>
      <c r="D128" s="59">
        <f t="shared" si="0"/>
        <v>2.0403433305560496E-2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21477.62</v>
      </c>
      <c r="D138" s="59">
        <f t="shared" si="0"/>
        <v>2.0403433305560496E-2</v>
      </c>
      <c r="E138" s="58"/>
    </row>
    <row r="139" spans="1:5" x14ac:dyDescent="0.2">
      <c r="A139" s="56">
        <v>5241</v>
      </c>
      <c r="B139" s="53" t="s">
        <v>399</v>
      </c>
      <c r="C139" s="57">
        <v>19077.62</v>
      </c>
      <c r="D139" s="59">
        <f t="shared" si="0"/>
        <v>1.8123467465148702E-2</v>
      </c>
      <c r="E139" s="58"/>
    </row>
    <row r="140" spans="1:5" x14ac:dyDescent="0.2">
      <c r="A140" s="56">
        <v>5242</v>
      </c>
      <c r="B140" s="53" t="s">
        <v>400</v>
      </c>
      <c r="C140" s="57">
        <v>2400</v>
      </c>
      <c r="D140" s="59">
        <f t="shared" si="0"/>
        <v>2.2799658404117958E-3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5" t="s">
        <v>626</v>
      </c>
      <c r="B1" s="155"/>
      <c r="C1" s="155"/>
      <c r="D1" s="29" t="s">
        <v>614</v>
      </c>
      <c r="E1" s="30">
        <v>2021</v>
      </c>
    </row>
    <row r="2" spans="1:5" ht="18.95" customHeight="1" x14ac:dyDescent="0.2">
      <c r="A2" s="155" t="s">
        <v>622</v>
      </c>
      <c r="B2" s="155"/>
      <c r="C2" s="155"/>
      <c r="D2" s="16" t="s">
        <v>619</v>
      </c>
      <c r="E2" s="30" t="str">
        <f>ESF!H2</f>
        <v>TRIMESTRAL</v>
      </c>
    </row>
    <row r="3" spans="1:5" ht="18.95" customHeight="1" x14ac:dyDescent="0.2">
      <c r="A3" s="155" t="s">
        <v>627</v>
      </c>
      <c r="B3" s="155"/>
      <c r="C3" s="155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167878.29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282824.71999999997</v>
      </c>
    </row>
    <row r="15" spans="1:5" x14ac:dyDescent="0.2">
      <c r="A15" s="35">
        <v>3220</v>
      </c>
      <c r="B15" s="31" t="s">
        <v>474</v>
      </c>
      <c r="C15" s="36">
        <v>576226.81000000006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88" workbookViewId="0">
      <selection activeCell="A104" sqref="A104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55" t="s">
        <v>626</v>
      </c>
      <c r="B1" s="155"/>
      <c r="C1" s="155"/>
      <c r="D1" s="29" t="s">
        <v>614</v>
      </c>
      <c r="E1" s="30">
        <v>2021</v>
      </c>
    </row>
    <row r="2" spans="1:5" s="37" customFormat="1" ht="18.95" customHeight="1" x14ac:dyDescent="0.25">
      <c r="A2" s="155" t="s">
        <v>623</v>
      </c>
      <c r="B2" s="155"/>
      <c r="C2" s="155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55" t="s">
        <v>627</v>
      </c>
      <c r="B3" s="155"/>
      <c r="C3" s="155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674130.1</v>
      </c>
      <c r="D10" s="36">
        <v>476131.87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674130.1</v>
      </c>
      <c r="D15" s="36">
        <f>SUM(D8:D14)</f>
        <v>476131.87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1043910.9199999999</v>
      </c>
    </row>
    <row r="29" spans="1:5" x14ac:dyDescent="0.2">
      <c r="A29" s="35">
        <v>1241</v>
      </c>
      <c r="B29" s="31" t="s">
        <v>240</v>
      </c>
      <c r="C29" s="36">
        <v>118620.71</v>
      </c>
    </row>
    <row r="30" spans="1:5" x14ac:dyDescent="0.2">
      <c r="A30" s="35">
        <v>1242</v>
      </c>
      <c r="B30" s="31" t="s">
        <v>241</v>
      </c>
      <c r="C30" s="36">
        <v>146757.17000000001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465994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312539.03999999998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45644.45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45644.45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98723.26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98723.26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89097.04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4431.3500000000004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5194.87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1" spans="1:4" x14ac:dyDescent="0.2">
      <c r="A81" s="143">
        <v>2110</v>
      </c>
      <c r="B81" s="148" t="s">
        <v>628</v>
      </c>
      <c r="C81" s="144">
        <v>0</v>
      </c>
      <c r="D81" s="144">
        <v>0</v>
      </c>
    </row>
    <row r="82" spans="1:4" x14ac:dyDescent="0.2">
      <c r="A82" s="141">
        <v>2111</v>
      </c>
      <c r="B82" s="140" t="s">
        <v>629</v>
      </c>
      <c r="C82" s="142">
        <v>0</v>
      </c>
      <c r="D82" s="142">
        <v>0</v>
      </c>
    </row>
    <row r="83" spans="1:4" x14ac:dyDescent="0.2">
      <c r="A83" s="141">
        <v>2112</v>
      </c>
      <c r="B83" s="140" t="s">
        <v>630</v>
      </c>
      <c r="C83" s="142">
        <v>0</v>
      </c>
      <c r="D83" s="142">
        <v>0</v>
      </c>
    </row>
    <row r="84" spans="1:4" x14ac:dyDescent="0.2">
      <c r="A84" s="141">
        <v>2112</v>
      </c>
      <c r="B84" s="140" t="s">
        <v>631</v>
      </c>
      <c r="C84" s="142">
        <v>0</v>
      </c>
      <c r="D84" s="142">
        <v>0</v>
      </c>
    </row>
    <row r="85" spans="1:4" x14ac:dyDescent="0.2">
      <c r="A85" s="141">
        <v>2115</v>
      </c>
      <c r="B85" s="140" t="s">
        <v>632</v>
      </c>
      <c r="C85" s="142">
        <v>0</v>
      </c>
      <c r="D85" s="142">
        <v>0</v>
      </c>
    </row>
    <row r="86" spans="1:4" x14ac:dyDescent="0.2">
      <c r="A86" s="141">
        <v>2114</v>
      </c>
      <c r="B86" s="140" t="s">
        <v>633</v>
      </c>
      <c r="C86" s="142">
        <v>0</v>
      </c>
      <c r="D86" s="142">
        <v>0</v>
      </c>
    </row>
    <row r="87" spans="1:4" x14ac:dyDescent="0.2">
      <c r="A87" s="141"/>
      <c r="B87" s="146" t="s">
        <v>634</v>
      </c>
      <c r="C87" s="144">
        <v>0</v>
      </c>
      <c r="D87" s="144">
        <v>0</v>
      </c>
    </row>
    <row r="88" spans="1:4" x14ac:dyDescent="0.2">
      <c r="A88" s="143">
        <v>1120</v>
      </c>
      <c r="B88" s="147" t="s">
        <v>635</v>
      </c>
      <c r="C88" s="144">
        <v>0</v>
      </c>
      <c r="D88" s="144">
        <v>0</v>
      </c>
    </row>
    <row r="89" spans="1:4" x14ac:dyDescent="0.2">
      <c r="A89" s="141">
        <v>1124</v>
      </c>
      <c r="B89" s="145" t="s">
        <v>636</v>
      </c>
      <c r="C89" s="142">
        <v>0</v>
      </c>
      <c r="D89" s="142">
        <v>0</v>
      </c>
    </row>
    <row r="90" spans="1:4" x14ac:dyDescent="0.2">
      <c r="A90" s="141">
        <v>1124</v>
      </c>
      <c r="B90" s="145" t="s">
        <v>637</v>
      </c>
      <c r="C90" s="142">
        <v>0</v>
      </c>
      <c r="D90" s="142">
        <v>0</v>
      </c>
    </row>
    <row r="91" spans="1:4" x14ac:dyDescent="0.2">
      <c r="A91" s="141">
        <v>1124</v>
      </c>
      <c r="B91" s="145" t="s">
        <v>638</v>
      </c>
      <c r="C91" s="142">
        <v>0</v>
      </c>
      <c r="D91" s="142">
        <v>0</v>
      </c>
    </row>
    <row r="92" spans="1:4" x14ac:dyDescent="0.2">
      <c r="A92" s="141">
        <v>1124</v>
      </c>
      <c r="B92" s="145" t="s">
        <v>639</v>
      </c>
      <c r="C92" s="142">
        <v>0</v>
      </c>
      <c r="D92" s="142">
        <v>0</v>
      </c>
    </row>
    <row r="93" spans="1:4" x14ac:dyDescent="0.2">
      <c r="A93" s="141">
        <v>1124</v>
      </c>
      <c r="B93" s="145" t="s">
        <v>640</v>
      </c>
      <c r="C93" s="142">
        <v>0</v>
      </c>
      <c r="D93" s="142">
        <v>0</v>
      </c>
    </row>
    <row r="94" spans="1:4" x14ac:dyDescent="0.2">
      <c r="A94" s="141">
        <v>1124</v>
      </c>
      <c r="B94" s="145" t="s">
        <v>641</v>
      </c>
      <c r="C94" s="142">
        <v>0</v>
      </c>
      <c r="D94" s="142">
        <v>0</v>
      </c>
    </row>
    <row r="95" spans="1:4" x14ac:dyDescent="0.2">
      <c r="A95" s="141">
        <v>1122</v>
      </c>
      <c r="B95" s="145" t="s">
        <v>642</v>
      </c>
      <c r="C95" s="142">
        <v>0</v>
      </c>
      <c r="D95" s="142">
        <v>0</v>
      </c>
    </row>
    <row r="96" spans="1:4" x14ac:dyDescent="0.2">
      <c r="A96" s="141">
        <v>1122</v>
      </c>
      <c r="B96" s="145" t="s">
        <v>643</v>
      </c>
      <c r="C96" s="142">
        <v>0</v>
      </c>
      <c r="D96" s="142">
        <v>0</v>
      </c>
    </row>
    <row r="97" spans="1:4" x14ac:dyDescent="0.2">
      <c r="A97" s="141">
        <v>1122</v>
      </c>
      <c r="B97" s="145" t="s">
        <v>644</v>
      </c>
      <c r="C97" s="142">
        <v>0</v>
      </c>
      <c r="D97" s="142">
        <v>0</v>
      </c>
    </row>
    <row r="98" spans="1:4" x14ac:dyDescent="0.2">
      <c r="A98" s="141"/>
      <c r="B98" s="149" t="s">
        <v>645</v>
      </c>
      <c r="C98" s="144">
        <v>0</v>
      </c>
      <c r="D98" s="144">
        <v>0</v>
      </c>
    </row>
    <row r="104" spans="1:4" x14ac:dyDescent="0.2">
      <c r="A104" s="103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2019-02-13T21:19:08Z</cp:lastPrinted>
  <dcterms:created xsi:type="dcterms:W3CDTF">2012-12-11T20:36:24Z</dcterms:created>
  <dcterms:modified xsi:type="dcterms:W3CDTF">2021-04-16T15:01:39Z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