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58" i="60"/>
  <c r="C43" i="62"/>
  <c r="C61" i="62"/>
  <c r="C48" i="62" s="1"/>
  <c r="C113" i="62" s="1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<sst xmlns="http://schemas.openxmlformats.org/spreadsheetml/2006/main" count="938" uniqueCount="664">
  <si>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</si>
  <si>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</si>
  <si>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</si>
  <si>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</si>
  <si>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</si>
  <si>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</si>
  <si>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</si>
  <si>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</si>
  <si>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</si>
  <si>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</si>
  <si>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</si>
  <si>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</si>
  <si>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</si>
  <si>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</si>
  <si>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</si>
  <si>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</si>
  <si>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</si>
  <si>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</si>
  <si>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</si>
  <si>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</si>
  <si>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</si>
  <si>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</si>
  <si>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</si>
  <si>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</si>
  <si>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</si>
  <si>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</si>
  <si>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</si>
  <si>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</si>
  <si>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</si>
  <si>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</si>
  <si>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</si>
  <si>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</si>
  <si>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</si>
  <si>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</si>
  <si>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</si>
  <si>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</si>
  <si>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</si>
  <si>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</si>
  <si>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</si>
  <si>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</si>
  <si>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</si>
  <si>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</si>
  <si>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</si>
  <si>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</si>
  <si>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</si>
  <si>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</si>
  <si>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</si>
  <si>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</si>
  <si>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</si>
  <si>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</si>
  <si>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</si>
  <si>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</si>
  <si>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</si>
  <si>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</si>
  <si>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</si>
  <si>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</si>
  <si>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</si>
  <si>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</si>
  <si>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</si>
  <si>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</si>
  <si>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</si>
  <si>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</si>
  <si>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</si>
  <si>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</si>
  <si>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</si>
  <si>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</si>
  <si>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</si>
  <si>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</si>
  <si>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</si>
  <si>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</si>
  <si>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</si>
  <si>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</si>
  <si>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</si>
  <si>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</si>
  <si>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</si>
  <si>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</si>
  <si>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</si>
  <si>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</si>
  <si>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</si>
  <si>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</si>
  <si>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</si>
  <si>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</si>
  <si>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</si>
  <si>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</si>
  <si>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</si>
  <si>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</si>
  <si>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</si>
  <si>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</si>
  <si>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</si>
  <si>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</si>
  <si>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</si>
  <si>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</si>
  <si>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</si>
  <si>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</si>
  <si>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</si>
  <si>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</si>
  <si>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</si>
  <si>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</si>
  <si>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</si>
  <si>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</si>
  <si>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</si>
  <si>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</si>
  <si>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</si>
  <si>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</si>
  <si>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</si>
  <si>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</si>
  <si>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</si>
  <si>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</si>
  <si>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</si>
  <si>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</si>
  <si>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</si>
  <si>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</si>
  <si>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</si>
  <si>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</si>
  <si>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</si>
  <si>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</si>
  <si>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</si>
  <si>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</si>
  <si>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</si>
  <si>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</si>
  <si>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</si>
  <si>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</si>
  <si>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</si>
  <si>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</si>
  <si>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</si>
  <si>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</si>
  <si>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</si>
  <si>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</si>
  <si>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</si>
  <si>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</si>
  <si>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</si>
  <si>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</si>
  <si>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</si>
  <si>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</si>
  <si>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</si>
  <si>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</si>
  <si>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</si>
  <si>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</si>
  <si>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</si>
  <si>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</si>
  <si>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</si>
  <si>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</si>
  <si>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</si>
  <si>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</si>
  <si>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</si>
  <si>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</si>
  <si>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</si>
  <si>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</si>
  <si>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</si>
  <si>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</si>
  <si>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</si>
  <si>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</si>
  <si>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</si>
  <si>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</si>
  <si>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</si>
  <si>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</si>
  <si>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</si>
  <si>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</si>
  <si>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</si>
  <si>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</si>
  <si>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</si>
  <si>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</si>
  <si>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</si>
  <si>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</si>
  <si>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</si>
  <si>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</si>
  <si>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</si>
  <si>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</si>
  <si>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</si>
  <si>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</si>
  <si>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</si>
  <si>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</si>
  <si>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</si>
  <si>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</si>
  <si>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</si>
  <si>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</si>
  <si>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</si>
  <si>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</si>
  <si>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</si>
  <si>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</si>
  <si>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</si>
  <si>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</si>
  <si>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</si>
  <si>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</si>
  <si>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</si>
  <si>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</si>
  <si>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</si>
  <si>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</si>
  <si>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</si>
  <si>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</si>
  <si>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</si>
  <si>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</si>
  <si>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</si>
  <si>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</si>
  <si>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</si>
  <si>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</si>
  <si>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</si>
  <si>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</si>
  <si>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</si>
  <si>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</si>
  <si>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</si>
  <si>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</si>
  <si>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</si>
  <si>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</si>
  <si>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</si>
  <si>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</si>
  <si>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</si>
  <si>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</si>
  <si>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</si>
  <si>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</si>
  <si>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</si>
  <si>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</si>
  <si>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</si>
  <si>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</si>
  <si>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</si>
  <si>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</si>
  <si>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</si>
  <si>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</si>
  <si>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</si>
  <si>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</si>
  <si>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</si>
  <si>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</si>
  <si>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</si>
  <si>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</si>
  <si>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</si>
  <si>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</si>
  <si>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</si>
  <si>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</si>
  <si>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</si>
  <si>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</si>
  <si>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</si>
  <si>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</si>
  <si>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</si>
  <si>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</si>
  <si>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</si>
  <si>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</si>
  <si>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</si>
  <si>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</si>
  <si>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</si>
  <si>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</si>
  <si>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</si>
  <si>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</si>
  <si>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</si>
  <si>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</si>
  <si>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</si>
  <si>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</si>
  <si>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</si>
  <si>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</si>
  <si>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</si>
  <si>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</si>
  <si>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</si>
  <si>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</si>
  <si>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</si>
  <si>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</si>
  <si>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</si>
  <si>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</si>
  <si>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</si>
  <si>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</si>
  <si>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</si>
  <si>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</si>
  <si>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</si>
  <si>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</si>
  <si>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</si>
  <si>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</si>
  <si>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</si>
  <si>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</si>
  <si>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</si>
  <si>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</si>
  <si>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</si>
  <si>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</si>
  <si>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</si>
  <si>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</si>
  <si>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</si>
  <si>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</si>
  <si>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</si>
  <si>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</si>
  <si>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</si>
  <si>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</si>
  <si>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</si>
  <si>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</si>
  <si>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</si>
  <si>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</si>
  <si>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</si>
  <si>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</si>
  <si>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</si>
  <si>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</si>
  <si>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</si>
  <si>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</si>
  <si>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</si>
  <si>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</si>
  <si>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</si>
  <si>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</si>
  <si>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</si>
  <si>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</si>
  <si>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</si>
  <si>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</si>
  <si>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</si>
  <si>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</si>
  <si>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</si>
  <si>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</si>
  <si>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</si>
  <si>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</si>
  <si>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</si>
  <si>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</si>
  <si>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</si>
  <si>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</si>
  <si>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</si>
  <si>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</si>
  <si>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</si>
  <si>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</si>
  <si>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</si>
  <si>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</si>
  <si>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</si>
  <si>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</si>
  <si>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</si>
  <si>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</si>
  <si>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</si>
  <si>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</si>
  <si>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</si>
  <si>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</si>
  <si>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</si>
  <si>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</si>
  <si>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</si>
  <si>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</si>
  <si>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</si>
  <si>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</si>
  <si>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</si>
  <si>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</si>
  <si>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</si>
  <si>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</si>
  <si>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</si>
  <si>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</si>
  <si>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</si>
  <si>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</si>
  <si>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</si>
  <si>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</si>
  <si>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</si>
  <si>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</si>
  <si>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</si>
  <si>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</si>
  <si>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</si>
  <si>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</si>
  <si>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</si>
  <si>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</si>
  <si>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</si>
  <si>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</si>
  <si>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</si>
  <si>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</si>
  <si>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</si>
  <si>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</si>
  <si>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</si>
  <si>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</si>
  <si>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</si>
  <si>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</si>
  <si>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</si>
  <si>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</si>
  <si>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</si>
  <si>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</si>
  <si>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</si>
  <si>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</si>
  <si>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</si>
  <si>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</si>
  <si>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</si>
  <si>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</si>
  <si>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</si>
  <si>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</si>
  <si>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</si>
  <si>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</si>
  <si>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</si>
  <si>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</si>
  <si>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</si>
  <si>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</si>
  <si>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</si>
  <si>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</si>
  <si>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</si>
  <si>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</si>
  <si>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</si>
  <si>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</si>
  <si>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</si>
  <si>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</si>
  <si>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</si>
  <si>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</si>
  <si>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</si>
  <si>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</si>
  <si>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</si>
  <si>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</si>
  <si>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</si>
  <si>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</si>
  <si>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</si>
  <si>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</si>
  <si>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</si>
  <si>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</si>
  <si>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</si>
  <si>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</si>
  <si>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</si>
  <si>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</si>
  <si>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</si>
  <si>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</si>
  <si>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</si>
  <si>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</si>
  <si>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</si>
  <si>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</si>
  <si>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</si>
  <si>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</si>
  <si>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</si>
  <si>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</si>
  <si>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</si>
  <si>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</si>
  <si>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</si>
  <si>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</si>
  <si>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</si>
  <si>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</si>
  <si>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</si>
  <si>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</si>
  <si>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</si>
  <si>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</si>
  <si>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</si>
  <si>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</si>
  <si>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</si>
  <si>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</si>
  <si>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</si>
  <si>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</si>
  <si>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</si>
  <si>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</si>
  <si>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</si>
  <si>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</si>
  <si>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</si>
  <si>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</si>
  <si>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</si>
  <si>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</si>
  <si>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</si>
  <si>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</si>
  <si>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</si>
  <si>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</si>
  <si>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</si>
  <si>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</si>
  <si>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</si>
  <si>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</si>
  <si>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</si>
  <si>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</si>
  <si>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</si>
  <si>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</si>
  <si>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</si>
  <si>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</si>
  <si>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</si>
  <si>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</si>
  <si>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</si>
  <si>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</si>
  <si>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</si>
  <si>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</si>
  <si>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</si>
  <si>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</si>
  <si>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</si>
  <si>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</si>
  <si>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</si>
  <si>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</si>
  <si>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</si>
  <si>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</si>
  <si>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</si>
  <si>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</si>
  <si>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</si>
  <si>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</si>
  <si>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</si>
  <si>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</si>
  <si>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</si>
  <si>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</si>
  <si>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</si>
  <si>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</si>
  <si>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</si>
  <si>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</si>
  <si>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</si>
  <si>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</si>
  <si>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</si>
  <si>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</si>
  <si>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</si>
  <si>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</si>
  <si>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</si>
  <si>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</si>
  <si>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</si>
  <si>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</si>
  <si>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</si>
  <si>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</si>
  <si>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</si>
  <si>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</si>
  <si>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</si>
  <si>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</si>
  <si>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</si>
  <si>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</si>
  <si>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</si>
  <si>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</si>
  <si>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</si>
  <si>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</si>
  <si>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</si>
  <si>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</si>
  <si>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</si>
  <si>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</si>
  <si>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</si>
  <si>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</si>
  <si>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</si>
  <si>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</si>
  <si>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</si>
  <si>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</si>
  <si>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</si>
  <si>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</si>
  <si>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</si>
  <si>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</si>
  <si>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</si>
  <si>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</si>
  <si>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</si>
  <si>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</si>
  <si>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</si>
  <si>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</si>
  <si>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</si>
  <si>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</si>
  <si>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</si>
  <si>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</si>
  <si>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</si>
  <si>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</si>
  <si>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</si>
  <si>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</si>
  <si>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</si>
  <si>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</si>
  <si>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</si>
  <si>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</si>
  <si>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</si>
  <si>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</si>
  <si>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</si>
  <si>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</si>
  <si>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</si>
  <si>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</si>
  <si>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</si>
  <si>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</si>
  <si>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</si>
  <si>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</si>
  <si>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</si>
  <si>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</si>
  <si>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</si>
  <si>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</si>
  <si>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</si>
  <si>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</si>
  <si>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</si>
  <si>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</si>
  <si>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</si>
  <si>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</si>
  <si>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</si>
  <si>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</si>
  <si>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</si>
  <si>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</si>
  <si>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</si>
  <si>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</si>
  <si>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</si>
  <si>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</si>
  <si>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</si>
  <si>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</si>
  <si>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</si>
  <si>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</si>
  <si>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</si>
  <si>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</si>
  <si>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</si>
  <si>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</si>
  <si>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</si>
  <si>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</si>
  <si>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</si>
  <si>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</si>
  <si>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</si>
  <si>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</si>
  <si>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</si>
  <si>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</si>
  <si>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</si>
  <si>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</si>
  <si>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</si>
  <si>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</si>
  <si>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</si>
  <si>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</si>
  <si>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</si>
  <si>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</si>
  <si>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</si>
  <si>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</si>
  <si>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</si>
  <si>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</si>
  <si>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</si>
  <si>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</si>
  <si>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</si>
  <si>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</si>
  <si>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</si>
  <si>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</si>
  <si>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</si>
  <si>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</si>
  <si>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</si>
  <si>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</si>
  <si>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</si>
  <si>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</si>
  <si>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</si>
  <si>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</si>
  <si>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</si>
  <si>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</si>
  <si>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</si>
  <si>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</si>
  <si>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</si>
  <si>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</si>
  <si>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</si>
  <si>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</si>
  <si>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</si>
  <si>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</si>
  <si>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</si>
  <si>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</si>
  <si>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</si>
  <si>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</si>
  <si>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</si>
  <si>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</si>
  <si>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</si>
  <si>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</si>
  <si>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</si>
  <si>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</si>
  <si>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</si>
  <si>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</si>
  <si>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</si>
  <si>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</si>
  <si>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</si>
  <si>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</si>
  <si>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</si>
  <si>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</si>
  <si>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</si>
  <si>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</si>
  <si>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</si>
  <si>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</si>
  <si>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</si>
  <si>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</si>
  <si>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</si>
  <si>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</si>
  <si>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</si>
  <si>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</si>
  <si>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</si>
  <si>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</si>
  <si>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</si>
  <si>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</si>
  <si>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</si>
  <si>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</si>
  <si>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</si>
  <si>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</si>
  <si>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</si>
  <si>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</si>
  <si>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</si>
  <si>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</si>
  <si>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</si>
  <si>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</si>
  <si>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</si>
  <si>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</si>
  <si>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</si>
  <si>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</si>
  <si>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</si>
  <si>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</si>
  <si>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</si>
  <si>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</si>
  <si>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</si>
  <si>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</si>
  <si>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</si>
  <si>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</si>
  <si>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</si>
  <si>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</si>
  <si>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</si>
  <si>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</si>
  <si>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Casa de la Cultura de Uriangato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</si>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</sst>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20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  <row r="66" spans="3:3" x14ac:dyDescent="0.2">
      <c r="C66" s="4">
        <v>1100000</v>
      </c>
    </row>
    <row r="67" spans="3:3" x14ac:dyDescent="0.2">
      <c r="C67" s="4">
        <v>0</v>
      </c>
    </row>
    <row r="68" spans="3:3" x14ac:dyDescent="0.2">
      <c r="C68" s="4">
        <v>0</v>
      </c>
    </row>
    <row r="69" spans="3:3" x14ac:dyDescent="0.2">
      <c r="C69" s="4">
        <v>0</v>
      </c>
    </row>
    <row r="75" spans="3:3" x14ac:dyDescent="0.2">
      <c r="C75" s="4">
        <v>0</v>
      </c>
    </row>
    <row r="76" spans="3:3" x14ac:dyDescent="0.2">
      <c r="C76" s="4">
        <v>0</v>
      </c>
    </row>
    <row r="78" spans="3:3" x14ac:dyDescent="0.2">
      <c r="C78" s="4">
        <v>0</v>
      </c>
    </row>
    <row r="79" spans="3:3" x14ac:dyDescent="0.2">
      <c r="C79" s="4">
        <v>0</v>
      </c>
    </row>
    <row r="80" spans="3:3" x14ac:dyDescent="0.2">
      <c r="C80" s="4">
        <v>0</v>
      </c>
    </row>
    <row r="81" spans="3:3" x14ac:dyDescent="0.2">
      <c r="C81" s="4">
        <v>0</v>
      </c>
    </row>
    <row r="82" spans="3:3" x14ac:dyDescent="0.2">
      <c r="C82" s="4">
        <v>0</v>
      </c>
    </row>
    <row r="84" spans="3:3" x14ac:dyDescent="0.2">
      <c r="C84" s="4">
        <v>0</v>
      </c>
    </row>
    <row r="86" spans="3:3" x14ac:dyDescent="0.2">
      <c r="C86" s="4">
        <v>0</v>
      </c>
    </row>
    <row r="88" spans="3:3" x14ac:dyDescent="0.2">
      <c r="C88" s="4">
        <v>0</v>
      </c>
    </row>
    <row r="89" spans="3:3" x14ac:dyDescent="0.2">
      <c r="C89" s="4">
        <v>0</v>
      </c>
    </row>
    <row r="90" spans="3:3" x14ac:dyDescent="0.2">
      <c r="C90" s="4">
        <v>0</v>
      </c>
    </row>
    <row r="91" spans="3:3" x14ac:dyDescent="0.2">
      <c r="C91" s="4">
        <v>0</v>
      </c>
    </row>
    <row r="92" spans="3:3" x14ac:dyDescent="0.2">
      <c r="C92" s="4">
        <v>0</v>
      </c>
    </row>
    <row r="93" spans="3:3" x14ac:dyDescent="0.2">
      <c r="C93" s="4">
        <v>0</v>
      </c>
    </row>
    <row r="94" spans="3:3" x14ac:dyDescent="0.2">
      <c r="C94" s="4">
        <v>34600</v>
      </c>
    </row>
    <row r="101" spans="3:3" x14ac:dyDescent="0.2">
      <c r="C101" s="4">
        <v>449807.77</v>
      </c>
    </row>
    <row r="102" spans="3:3" x14ac:dyDescent="0.2">
      <c r="C102" s="4">
        <v>0</v>
      </c>
    </row>
    <row r="103" spans="3:3" x14ac:dyDescent="0.2">
      <c r="C103" s="4">
        <v>8196.59</v>
      </c>
    </row>
    <row r="104" spans="3:3" x14ac:dyDescent="0.2">
      <c r="C104" s="4">
        <v>0</v>
      </c>
    </row>
    <row r="105" spans="3:3" x14ac:dyDescent="0.2">
      <c r="C105" s="4">
        <v>35236.93</v>
      </c>
    </row>
    <row r="106" spans="3:3" x14ac:dyDescent="0.2">
      <c r="C106" s="4">
        <v>0</v>
      </c>
    </row>
    <row r="108" spans="3:3" x14ac:dyDescent="0.2">
      <c r="C108" s="4">
        <v>15474.16</v>
      </c>
    </row>
    <row r="109" spans="3:3" x14ac:dyDescent="0.2">
      <c r="C109" s="4">
        <v>15807.22</v>
      </c>
    </row>
    <row r="110" spans="3:3" x14ac:dyDescent="0.2">
      <c r="C110" s="4">
        <v>0</v>
      </c>
    </row>
    <row r="111" spans="3:3" x14ac:dyDescent="0.2">
      <c r="C111" s="4">
        <v>150</v>
      </c>
    </row>
    <row r="112" spans="3:3" x14ac:dyDescent="0.2">
      <c r="C112" s="4">
        <v>1975.4</v>
      </c>
    </row>
    <row r="113" spans="3:3" x14ac:dyDescent="0.2">
      <c r="C113" s="4">
        <v>20941.54</v>
      </c>
    </row>
    <row r="114" spans="3:3" x14ac:dyDescent="0.2">
      <c r="C114" s="4">
        <v>0</v>
      </c>
    </row>
    <row r="115" spans="3:3" x14ac:dyDescent="0.2">
      <c r="C115" s="4">
        <v>0</v>
      </c>
    </row>
    <row r="116" spans="3:3" x14ac:dyDescent="0.2">
      <c r="C116" s="4">
        <v>2259</v>
      </c>
    </row>
    <row r="118" spans="3:3" x14ac:dyDescent="0.2">
      <c r="C118" s="4">
        <v>17618</v>
      </c>
    </row>
    <row r="119" spans="3:3" x14ac:dyDescent="0.2">
      <c r="C119" s="4">
        <v>43567.96</v>
      </c>
    </row>
    <row r="120" spans="3:3" x14ac:dyDescent="0.2">
      <c r="C120" s="4">
        <v>170194.62</v>
      </c>
    </row>
    <row r="121" spans="3:3" x14ac:dyDescent="0.2">
      <c r="C121" s="4">
        <v>1715.06</v>
      </c>
    </row>
    <row r="122" spans="3:3" x14ac:dyDescent="0.2">
      <c r="C122" s="4">
        <v>0</v>
      </c>
    </row>
    <row r="123" spans="3:3" x14ac:dyDescent="0.2">
      <c r="C123" s="4">
        <v>20601.599999999999</v>
      </c>
    </row>
    <row r="124" spans="3:3" x14ac:dyDescent="0.2">
      <c r="C124" s="4">
        <v>1700</v>
      </c>
    </row>
    <row r="125" spans="3:3" x14ac:dyDescent="0.2">
      <c r="C125" s="4">
        <v>4356.3900000000003</v>
      </c>
    </row>
    <row r="126" spans="3:3" x14ac:dyDescent="0.2">
      <c r="C126" s="4">
        <v>13282</v>
      </c>
    </row>
    <row r="129" spans="3:3" x14ac:dyDescent="0.2">
      <c r="C129" s="4">
        <v>0</v>
      </c>
    </row>
    <row r="130" spans="3:3" x14ac:dyDescent="0.2">
      <c r="C130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1" spans="3:3" x14ac:dyDescent="0.2">
      <c r="C141" s="4">
        <v>0</v>
      </c>
    </row>
    <row r="143" spans="3:3" x14ac:dyDescent="0.2">
      <c r="C143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50" spans="3:3" x14ac:dyDescent="0.2">
      <c r="C150" s="4">
        <v>0</v>
      </c>
    </row>
    <row r="152" spans="3:3" x14ac:dyDescent="0.2">
      <c r="C152" s="4">
        <v>0</v>
      </c>
    </row>
    <row r="153" spans="3:3" x14ac:dyDescent="0.2">
      <c r="C153" s="4">
        <v>0</v>
      </c>
    </row>
    <row r="154" spans="3:3" x14ac:dyDescent="0.2">
      <c r="C154" s="4">
        <v>0</v>
      </c>
    </row>
    <row r="155" spans="3:3" x14ac:dyDescent="0.2">
      <c r="C155" s="4">
        <v>0</v>
      </c>
    </row>
    <row r="156" spans="3:3" x14ac:dyDescent="0.2">
      <c r="C156" s="4">
        <v>0</v>
      </c>
    </row>
    <row r="158" spans="3:3" x14ac:dyDescent="0.2">
      <c r="C158" s="4">
        <v>0</v>
      </c>
    </row>
    <row r="159" spans="3:3" x14ac:dyDescent="0.2">
      <c r="C159" s="4">
        <v>0</v>
      </c>
    </row>
    <row r="162" spans="3:3" x14ac:dyDescent="0.2">
      <c r="C162" s="4">
        <v>0</v>
      </c>
    </row>
    <row r="163" spans="3:3" x14ac:dyDescent="0.2">
      <c r="C163" s="4">
        <v>0</v>
      </c>
    </row>
    <row r="165" spans="3:3" x14ac:dyDescent="0.2">
      <c r="C165" s="4">
        <v>0</v>
      </c>
    </row>
    <row r="166" spans="3:3" x14ac:dyDescent="0.2">
      <c r="C166" s="4">
        <v>0</v>
      </c>
    </row>
    <row r="168" spans="3:3" x14ac:dyDescent="0.2">
      <c r="C168" s="4">
        <v>0</v>
      </c>
    </row>
    <row r="169" spans="3:3" x14ac:dyDescent="0.2">
      <c r="C169" s="4">
        <v>0</v>
      </c>
    </row>
    <row r="172" spans="3:3" x14ac:dyDescent="0.2">
      <c r="C172" s="4">
        <v>0</v>
      </c>
    </row>
    <row r="173" spans="3:3" x14ac:dyDescent="0.2">
      <c r="C173" s="4">
        <v>0</v>
      </c>
    </row>
    <row r="175" spans="3:3" x14ac:dyDescent="0.2">
      <c r="C175" s="4">
        <v>0</v>
      </c>
    </row>
    <row r="176" spans="3:3" x14ac:dyDescent="0.2">
      <c r="C176" s="4">
        <v>0</v>
      </c>
    </row>
    <row r="178" spans="3:3" x14ac:dyDescent="0.2">
      <c r="C178" s="4">
        <v>0</v>
      </c>
    </row>
    <row r="179" spans="3:3" x14ac:dyDescent="0.2">
      <c r="C179" s="4">
        <v>0</v>
      </c>
    </row>
    <row r="181" spans="3:3" x14ac:dyDescent="0.2">
      <c r="C181" s="4">
        <v>0</v>
      </c>
    </row>
    <row r="183" spans="3:3" x14ac:dyDescent="0.2">
      <c r="C183" s="4">
        <v>0</v>
      </c>
    </row>
    <row r="184" spans="3:3" x14ac:dyDescent="0.2">
      <c r="C184" s="4">
        <v>0</v>
      </c>
    </row>
    <row r="187" spans="3:3" x14ac:dyDescent="0.2">
      <c r="C187" s="4">
        <v>0</v>
      </c>
    </row>
    <row r="188" spans="3:3" x14ac:dyDescent="0.2">
      <c r="C188" s="4">
        <v>0</v>
      </c>
    </row>
    <row r="189" spans="3:3" x14ac:dyDescent="0.2">
      <c r="C189" s="4">
        <v>0</v>
      </c>
    </row>
    <row r="190" spans="3:3" x14ac:dyDescent="0.2">
      <c r="C190" s="4">
        <v>0</v>
      </c>
    </row>
    <row r="191" spans="3:3" x14ac:dyDescent="0.2">
      <c r="C191" s="4">
        <v>0</v>
      </c>
    </row>
    <row r="192" spans="3:3" x14ac:dyDescent="0.2">
      <c r="C192" s="4">
        <v>0</v>
      </c>
    </row>
    <row r="193" spans="3:3" x14ac:dyDescent="0.2">
      <c r="C193" s="4">
        <v>0</v>
      </c>
    </row>
    <row r="194" spans="3:3" x14ac:dyDescent="0.2">
      <c r="C194" s="4">
        <v>0</v>
      </c>
    </row>
    <row r="196" spans="3:3" x14ac:dyDescent="0.2">
      <c r="C196" s="4">
        <v>0</v>
      </c>
    </row>
    <row r="197" spans="3:3" x14ac:dyDescent="0.2">
      <c r="C197" s="4">
        <v>0</v>
      </c>
    </row>
    <row r="199" spans="3:3" x14ac:dyDescent="0.2">
      <c r="C199" s="4">
        <v>0</v>
      </c>
    </row>
    <row r="200" spans="3:3" x14ac:dyDescent="0.2">
      <c r="C200" s="4">
        <v>0</v>
      </c>
    </row>
    <row r="201" spans="3:3" x14ac:dyDescent="0.2">
      <c r="C201" s="4">
        <v>0</v>
      </c>
    </row>
    <row r="202" spans="3:3" x14ac:dyDescent="0.2">
      <c r="C202" s="4">
        <v>0</v>
      </c>
    </row>
    <row r="203" spans="3:3" x14ac:dyDescent="0.2">
      <c r="C203" s="4">
        <v>0</v>
      </c>
    </row>
    <row r="205" spans="3:3" x14ac:dyDescent="0.2">
      <c r="C205" s="4">
        <v>0</v>
      </c>
    </row>
    <row r="207" spans="3:3" x14ac:dyDescent="0.2">
      <c r="C207" s="4">
        <v>0</v>
      </c>
    </row>
    <row r="209" spans="3:3" x14ac:dyDescent="0.2">
      <c r="C209" s="4">
        <v>0</v>
      </c>
    </row>
    <row r="210" spans="3:3" x14ac:dyDescent="0.2">
      <c r="C210" s="4">
        <v>0</v>
      </c>
    </row>
    <row r="211" spans="3:3" x14ac:dyDescent="0.2">
      <c r="C211" s="4">
        <v>0</v>
      </c>
    </row>
    <row r="212" spans="3:3" x14ac:dyDescent="0.2">
      <c r="C212" s="4">
        <v>0</v>
      </c>
    </row>
    <row r="213" spans="3:3" x14ac:dyDescent="0.2">
      <c r="C213" s="4">
        <v>0</v>
      </c>
    </row>
    <row r="214" spans="3:3" x14ac:dyDescent="0.2">
      <c r="C214" s="4">
        <v>0</v>
      </c>
    </row>
    <row r="215" spans="3:3" x14ac:dyDescent="0.2">
      <c r="C215" s="4">
        <v>0</v>
      </c>
    </row>
    <row r="216" spans="3:3" x14ac:dyDescent="0.2">
      <c r="C216" s="4">
        <v>0</v>
      </c>
    </row>
    <row r="217" spans="3:3" x14ac:dyDescent="0.2">
      <c r="C217" s="4">
        <v>0</v>
      </c>
    </row>
    <row r="220" spans="3:3" x14ac:dyDescent="0.2">
      <c r="C220" s="4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1144931.97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1144931.97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822884.24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822884.24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10424.24</v>
      </c>
      <c r="D15" s="24">
        <v>10424.24</v>
      </c>
      <c r="E15" s="24">
        <v>10424.24</v>
      </c>
      <c r="F15" s="24">
        <v>10424.24</v>
      </c>
      <c r="G15" s="24">
        <v>10424.24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13587.83</v>
      </c>
      <c r="F16" s="24">
        <v>10</v>
      </c>
      <c r="G16" s="24">
        <v>10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2383396.38</v>
      </c>
      <c r="D62" s="24">
        <f t="shared" ref="D62:E62" si="0">SUM(D63:D70)</f>
        <v>0</v>
      </c>
      <c r="E62" s="24">
        <f t="shared" si="0"/>
        <v>-1810489.6</v>
      </c>
    </row>
    <row r="63" spans="1:9" x14ac:dyDescent="0.2">
      <c r="A63" s="22">
        <v>1241</v>
      </c>
      <c r="B63" s="20" t="s">
        <v>239</v>
      </c>
      <c r="C63" s="24">
        <v>973002.43</v>
      </c>
      <c r="D63" s="24">
        <v>0</v>
      </c>
      <c r="E63" s="24">
        <v>-673094.62</v>
      </c>
    </row>
    <row r="64" spans="1:9" x14ac:dyDescent="0.2">
      <c r="A64" s="22">
        <v>1242</v>
      </c>
      <c r="B64" s="20" t="s">
        <v>240</v>
      </c>
      <c r="C64" s="24">
        <v>700801.59</v>
      </c>
      <c r="D64" s="24">
        <v>0</v>
      </c>
      <c r="E64" s="24">
        <v>-447964.5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648336</v>
      </c>
      <c r="D66" s="24">
        <v>0</v>
      </c>
      <c r="E66" s="24">
        <v>-646170.17000000004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61256.36</v>
      </c>
      <c r="D68" s="24">
        <v>0</v>
      </c>
      <c r="E68" s="24">
        <v>-43260.31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37636.97</v>
      </c>
      <c r="D74" s="24">
        <f>SUM(D75:D79)</f>
        <v>0</v>
      </c>
      <c r="E74" s="24">
        <f>SUM(E75:E79)</f>
        <v>30121.82</v>
      </c>
    </row>
    <row r="75" spans="1:9" x14ac:dyDescent="0.2">
      <c r="A75" s="22">
        <v>1251</v>
      </c>
      <c r="B75" s="20" t="s">
        <v>249</v>
      </c>
      <c r="C75" s="24">
        <v>3000.92</v>
      </c>
      <c r="D75" s="24">
        <v>0</v>
      </c>
      <c r="E75" s="24">
        <v>2100.64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34636.050000000003</v>
      </c>
      <c r="D78" s="24">
        <v>0</v>
      </c>
      <c r="E78" s="24">
        <v>28021.18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25011.33</v>
      </c>
      <c r="D110" s="24">
        <f>SUM(D111:D119)</f>
        <v>25011.33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8444</v>
      </c>
      <c r="D112" s="24">
        <f t="shared" ref="D112:D119" si="1">C112</f>
        <v>8444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16567.330000000002</v>
      </c>
      <c r="D117" s="24">
        <f t="shared" si="1"/>
        <v>16567.330000000002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10331.969999999999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9.9700000000000006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9.9700000000000006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10322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10322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0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0</v>
      </c>
      <c r="D99" s="57" t="e">
        <f>C99/$C$98</f>
        <v>#DIV/0!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0</v>
      </c>
      <c r="D100" s="57" t="e">
        <f t="shared" ref="D100:D163" si="0">C100/$C$98</f>
        <v>#DIV/0!</v>
      </c>
      <c r="E100" s="56"/>
    </row>
    <row r="101" spans="1:5" x14ac:dyDescent="0.2">
      <c r="A101" s="54">
        <v>5111</v>
      </c>
      <c r="B101" s="51" t="s">
        <v>363</v>
      </c>
      <c r="C101" s="55">
        <v>0</v>
      </c>
      <c r="D101" s="57" t="e">
        <f t="shared" si="0"/>
        <v>#DIV/0!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 t="e">
        <f t="shared" si="0"/>
        <v>#DIV/0!</v>
      </c>
      <c r="E102" s="56"/>
    </row>
    <row r="103" spans="1:5" x14ac:dyDescent="0.2">
      <c r="A103" s="54">
        <v>5113</v>
      </c>
      <c r="B103" s="51" t="s">
        <v>365</v>
      </c>
      <c r="C103" s="55">
        <v>0</v>
      </c>
      <c r="D103" s="57" t="e">
        <f t="shared" si="0"/>
        <v>#DIV/0!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 t="e">
        <f t="shared" si="0"/>
        <v>#DIV/0!</v>
      </c>
      <c r="E104" s="56"/>
    </row>
    <row r="105" spans="1:5" x14ac:dyDescent="0.2">
      <c r="A105" s="54">
        <v>5115</v>
      </c>
      <c r="B105" s="51" t="s">
        <v>367</v>
      </c>
      <c r="C105" s="55">
        <v>0</v>
      </c>
      <c r="D105" s="57" t="e">
        <f t="shared" si="0"/>
        <v>#DIV/0!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 t="e">
        <f t="shared" si="0"/>
        <v>#DIV/0!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0</v>
      </c>
      <c r="D107" s="57" t="e">
        <f t="shared" si="0"/>
        <v>#DIV/0!</v>
      </c>
      <c r="E107" s="56"/>
    </row>
    <row r="108" spans="1:5" x14ac:dyDescent="0.2">
      <c r="A108" s="54">
        <v>5121</v>
      </c>
      <c r="B108" s="51" t="s">
        <v>370</v>
      </c>
      <c r="C108" s="55">
        <v>0</v>
      </c>
      <c r="D108" s="57" t="e">
        <f t="shared" si="0"/>
        <v>#DIV/0!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 t="e">
        <f t="shared" si="0"/>
        <v>#DIV/0!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 t="e">
        <f t="shared" si="0"/>
        <v>#DIV/0!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 t="e">
        <f t="shared" si="0"/>
        <v>#DIV/0!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 t="e">
        <f t="shared" si="0"/>
        <v>#DIV/0!</v>
      </c>
      <c r="E112" s="56"/>
    </row>
    <row r="113" spans="1:5" x14ac:dyDescent="0.2">
      <c r="A113" s="54">
        <v>5126</v>
      </c>
      <c r="B113" s="51" t="s">
        <v>375</v>
      </c>
      <c r="C113" s="55">
        <v>0</v>
      </c>
      <c r="D113" s="57" t="e">
        <f t="shared" si="0"/>
        <v>#DIV/0!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 t="e">
        <f t="shared" si="0"/>
        <v>#DIV/0!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 t="e">
        <f t="shared" si="0"/>
        <v>#DIV/0!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 t="e">
        <f t="shared" si="0"/>
        <v>#DIV/0!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0</v>
      </c>
      <c r="D117" s="57" t="e">
        <f t="shared" si="0"/>
        <v>#DIV/0!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 t="e">
        <f t="shared" si="0"/>
        <v>#DIV/0!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 t="e">
        <f t="shared" si="0"/>
        <v>#DIV/0!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 t="e">
        <f t="shared" si="0"/>
        <v>#DIV/0!</v>
      </c>
      <c r="E120" s="56"/>
    </row>
    <row r="121" spans="1:5" x14ac:dyDescent="0.2">
      <c r="A121" s="54">
        <v>5134</v>
      </c>
      <c r="B121" s="51" t="s">
        <v>383</v>
      </c>
      <c r="C121" s="55">
        <v>0</v>
      </c>
      <c r="D121" s="57" t="e">
        <f t="shared" si="0"/>
        <v>#DIV/0!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 t="e">
        <f t="shared" si="0"/>
        <v>#DIV/0!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 t="e">
        <f t="shared" si="0"/>
        <v>#DIV/0!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 t="e">
        <f t="shared" si="0"/>
        <v>#DIV/0!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 t="e">
        <f t="shared" si="0"/>
        <v>#DIV/0!</v>
      </c>
      <c r="E125" s="56"/>
    </row>
    <row r="126" spans="1:5" x14ac:dyDescent="0.2">
      <c r="A126" s="54">
        <v>5139</v>
      </c>
      <c r="B126" s="51" t="s">
        <v>388</v>
      </c>
      <c r="C126" s="55">
        <v>0</v>
      </c>
      <c r="D126" s="57" t="e">
        <f t="shared" si="0"/>
        <v>#DIV/0!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 t="e">
        <f t="shared" si="0"/>
        <v>#DIV/0!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 t="e">
        <f t="shared" si="0"/>
        <v>#DIV/0!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 t="e">
        <f t="shared" si="0"/>
        <v>#DIV/0!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 t="e">
        <f t="shared" si="0"/>
        <v>#DIV/0!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 t="e">
        <f t="shared" si="0"/>
        <v>#DIV/0!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 t="e">
        <f t="shared" si="0"/>
        <v>#DIV/0!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 t="e">
        <f t="shared" si="0"/>
        <v>#DIV/0!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 t="e">
        <f t="shared" si="0"/>
        <v>#DIV/0!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 t="e">
        <f t="shared" si="0"/>
        <v>#DIV/0!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 t="e">
        <f t="shared" si="0"/>
        <v>#DIV/0!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 t="e">
        <f t="shared" si="0"/>
        <v>#DIV/0!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 t="e">
        <f t="shared" si="0"/>
        <v>#DIV/0!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 t="e">
        <f t="shared" si="0"/>
        <v>#DIV/0!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 t="e">
        <f t="shared" si="0"/>
        <v>#DIV/0!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 t="e">
        <f t="shared" si="0"/>
        <v>#DIV/0!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 t="e">
        <f t="shared" si="0"/>
        <v>#DIV/0!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 t="e">
        <f t="shared" si="0"/>
        <v>#DIV/0!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 t="e">
        <f t="shared" si="0"/>
        <v>#DIV/0!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 t="e">
        <f t="shared" si="0"/>
        <v>#DIV/0!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 t="e">
        <f t="shared" si="0"/>
        <v>#DIV/0!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 t="e">
        <f t="shared" si="0"/>
        <v>#DIV/0!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 t="e">
        <f t="shared" si="0"/>
        <v>#DIV/0!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 t="e">
        <f t="shared" si="0"/>
        <v>#DIV/0!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 t="e">
        <f t="shared" si="0"/>
        <v>#DIV/0!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 t="e">
        <f t="shared" si="0"/>
        <v>#DIV/0!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 t="e">
        <f t="shared" si="0"/>
        <v>#DIV/0!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 t="e">
        <f t="shared" si="0"/>
        <v>#DIV/0!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 t="e">
        <f t="shared" si="0"/>
        <v>#DIV/0!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 t="e">
        <f t="shared" si="0"/>
        <v>#DIV/0!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 t="e">
        <f t="shared" si="0"/>
        <v>#DIV/0!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 t="e">
        <f t="shared" si="0"/>
        <v>#DIV/0!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 t="e">
        <f t="shared" si="0"/>
        <v>#DIV/0!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 t="e">
        <f t="shared" si="0"/>
        <v>#DIV/0!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 t="e">
        <f t="shared" si="0"/>
        <v>#DIV/0!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 t="e">
        <f t="shared" si="0"/>
        <v>#DIV/0!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 t="e">
        <f t="shared" si="0"/>
        <v>#DIV/0!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 t="e">
        <f t="shared" si="0"/>
        <v>#DIV/0!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 t="e">
        <f t="shared" ref="D164:D220" si="1">C164/$C$98</f>
        <v>#DIV/0!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 t="e">
        <f t="shared" si="1"/>
        <v>#DIV/0!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 t="e">
        <f t="shared" si="1"/>
        <v>#DIV/0!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 t="e">
        <f t="shared" si="1"/>
        <v>#DIV/0!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 t="e">
        <f t="shared" si="1"/>
        <v>#DIV/0!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 t="e">
        <f t="shared" si="1"/>
        <v>#DIV/0!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 t="e">
        <f t="shared" si="1"/>
        <v>#DIV/0!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 t="e">
        <f t="shared" si="1"/>
        <v>#DIV/0!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 t="e">
        <f t="shared" si="1"/>
        <v>#DIV/0!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 t="e">
        <f t="shared" si="1"/>
        <v>#DIV/0!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 t="e">
        <f t="shared" si="1"/>
        <v>#DIV/0!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 t="e">
        <f t="shared" si="1"/>
        <v>#DIV/0!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 t="e">
        <f t="shared" si="1"/>
        <v>#DIV/0!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 t="e">
        <f t="shared" si="1"/>
        <v>#DIV/0!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 t="e">
        <f t="shared" si="1"/>
        <v>#DIV/0!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 t="e">
        <f t="shared" si="1"/>
        <v>#DIV/0!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 t="e">
        <f t="shared" si="1"/>
        <v>#DIV/0!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 t="e">
        <f t="shared" si="1"/>
        <v>#DIV/0!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 t="e">
        <f t="shared" si="1"/>
        <v>#DIV/0!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 t="e">
        <f t="shared" si="1"/>
        <v>#DIV/0!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 t="e">
        <f t="shared" si="1"/>
        <v>#DIV/0!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 t="e">
        <f t="shared" si="1"/>
        <v>#DIV/0!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 t="e">
        <f t="shared" si="1"/>
        <v>#DIV/0!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 t="e">
        <f t="shared" si="1"/>
        <v>#DIV/0!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 t="e">
        <f t="shared" si="1"/>
        <v>#DIV/0!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 t="e">
        <f t="shared" si="1"/>
        <v>#DIV/0!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 t="e">
        <f t="shared" si="1"/>
        <v>#DIV/0!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 t="e">
        <f t="shared" si="1"/>
        <v>#DIV/0!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 t="e">
        <f t="shared" si="1"/>
        <v>#DIV/0!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 t="e">
        <f t="shared" si="1"/>
        <v>#DIV/0!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 t="e">
        <f t="shared" si="1"/>
        <v>#DIV/0!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 t="e">
        <f t="shared" si="1"/>
        <v>#DIV/0!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 t="e">
        <f t="shared" si="1"/>
        <v>#DIV/0!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 t="e">
        <f t="shared" si="1"/>
        <v>#DIV/0!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 t="e">
        <f t="shared" si="1"/>
        <v>#DIV/0!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 t="e">
        <f t="shared" si="1"/>
        <v>#DIV/0!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 t="e">
        <f t="shared" si="1"/>
        <v>#DIV/0!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 t="e">
        <f t="shared" si="1"/>
        <v>#DIV/0!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 t="e">
        <f t="shared" si="1"/>
        <v>#DIV/0!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 t="e">
        <f t="shared" si="1"/>
        <v>#DIV/0!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 t="e">
        <f t="shared" si="1"/>
        <v>#DIV/0!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 t="e">
        <f t="shared" si="1"/>
        <v>#DIV/0!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 t="e">
        <f t="shared" si="1"/>
        <v>#DIV/0!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 t="e">
        <f t="shared" si="1"/>
        <v>#DIV/0!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 t="e">
        <f t="shared" si="1"/>
        <v>#DIV/0!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 t="e">
        <f t="shared" si="1"/>
        <v>#DIV/0!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 t="e">
        <f t="shared" si="1"/>
        <v>#DIV/0!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 t="e">
        <f t="shared" si="1"/>
        <v>#DIV/0!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 t="e">
        <f t="shared" si="1"/>
        <v>#DIV/0!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 t="e">
        <f t="shared" si="1"/>
        <v>#DIV/0!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 t="e">
        <f t="shared" si="1"/>
        <v>#DIV/0!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 t="e">
        <f t="shared" si="1"/>
        <v>#DIV/0!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 t="e">
        <f t="shared" si="1"/>
        <v>#DIV/0!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 t="e">
        <f t="shared" si="1"/>
        <v>#DIV/0!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 t="e">
        <f t="shared" si="1"/>
        <v>#DIV/0!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 t="e">
        <f t="shared" si="1"/>
        <v>#DIV/0!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 t="e">
        <f t="shared" si="1"/>
        <v>#DIV/0!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340758.6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322047.73</v>
      </c>
    </row>
    <row r="15" spans="1:5" x14ac:dyDescent="0.2">
      <c r="A15" s="33">
        <v>3220</v>
      </c>
      <c r="B15" s="29" t="s">
        <v>473</v>
      </c>
      <c r="C15" s="34">
        <v>531524.84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5"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628496.32999999996</v>
      </c>
      <c r="D10" s="34">
        <v>281455.25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628496.32999999996</v>
      </c>
      <c r="D15" s="143">
        <f>SUM(D8:D14)</f>
        <v>281455.25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322047.73</v>
      </c>
      <c r="D47" s="143">
        <v>2264.94</v>
      </c>
    </row>
    <row r="48" spans="1:5" x14ac:dyDescent="0.2">
      <c r="A48" s="139"/>
      <c r="B48" s="144" t="s">
        <v>629</v>
      </c>
      <c r="C48" s="143">
        <f>C49+C61+C93+C96</f>
        <v>0</v>
      </c>
      <c r="D48" s="143">
        <f>D49+D61+D93+D96</f>
        <v>223912.8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223912.8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223912.8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220149.09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3763.71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0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0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322047.73</v>
      </c>
      <c r="D113" s="143">
        <f>D47+D48-D102</f>
        <v>226177.74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2019-02-13T21:19:08Z</cp:lastPrinted>
  <dcterms:created xsi:type="dcterms:W3CDTF">2012-12-11T20:36:24Z</dcterms:created>
  <dcterms:modified xsi:type="dcterms:W3CDTF">2022-04-25T15:50:00Z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