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2015-2018 Informacion  contable-presupuestal\POA 2018\CTAS PUBLICAS 2018\4to.Trimestre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G46" i="4" s="1"/>
  <c r="F30" i="4"/>
  <c r="F46" i="4" s="1"/>
  <c r="G24" i="4" l="1"/>
  <c r="F24" i="4"/>
  <c r="G14" i="4"/>
  <c r="G26" i="4" s="1"/>
  <c r="G48" i="4" s="1"/>
  <c r="F14" i="4"/>
  <c r="F26" i="4" s="1"/>
  <c r="F48" i="4" s="1"/>
  <c r="C27" i="4"/>
  <c r="B27" i="4"/>
  <c r="C13" i="4"/>
  <c r="C29" i="4" s="1"/>
  <c r="B13" i="4"/>
  <c r="B29" i="4" s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<sst xmlns="http://schemas.openxmlformats.org/spreadsheetml/2006/main" count="60" uniqueCount="60">
  <si>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</si>
  <si>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</si>
  <si>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</si>
  <si>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</si>
  <si>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</si>
  <si>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</si>
  <si>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</si>
  <si>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</si>
  <si>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</si>
  <si>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</si>
  <si>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</si>
  <si>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</si>
  <si>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</si>
  <si>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</si>
  <si>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</si>
  <si>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</si>
  <si>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</si>
  <si>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</si>
  <si>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</si>
  <si>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</si>
  <si>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</si>
  <si>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</si>
  <si>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</si>
  <si>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</si>
  <si>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</si>
  <si>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</si>
  <si>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</si>
  <si>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</si>
  <si>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</si>
  <si>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</si>
  <si>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</si>
  <si>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</si>
  <si>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</si>
  <si>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</si>
  <si>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</si>
  <si>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</si>
  <si>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</si>
  <si>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</si>
  <si>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</si>
  <si>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</si>
  <si>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</si>
  <si>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</si>
  <si>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</si>
  <si>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</si>
  <si>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</si>
  <si>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</si>
  <si>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</si>
  <si>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</si>
  <si>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</si>
  <si>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</si>
  <si>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</si>
  <si>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</si>
  <si>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</si>
  <si>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</si>
  <si>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</si>
  <si>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</si>
  <si>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</si>
  <si>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</si>
  <si>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</si>
  <si>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COMISION MUNICIPAL DEL DEPORTE Y ATENCION A LA JUVENTUD DEL MUNICIPIO DE URIANGATO, GUANAJUATO.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</si>
</sst>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zoomScaleNormal="100" zoomScaleSheetLayoutView="100" workbookViewId="0">
      <selection activeCell="H4" sqref="H4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401740.67</v>
      </c>
      <c r="C5" s="12">
        <v>594645.54</v>
      </c>
      <c r="D5" s="17"/>
      <c r="E5" s="11" t="s">
        <v>41</v>
      </c>
      <c r="F5" s="12">
        <v>64410.7</v>
      </c>
      <c r="G5" s="5">
        <v>94927.81</v>
      </c>
    </row>
    <row r="6" spans="1:7" x14ac:dyDescent="0.2">
      <c r="A6" s="30" t="s">
        <v>28</v>
      </c>
      <c r="B6" s="12">
        <v>73925.100000000006</v>
      </c>
      <c r="C6" s="12">
        <v>77398.100000000006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475665.77</v>
      </c>
      <c r="C13" s="10">
        <f>SUM(C5:C11)</f>
        <v>672043.64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64410.7</v>
      </c>
      <c r="G14" s="5">
        <f>SUM(G5:G12)</f>
        <v>94927.81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974499.88</v>
      </c>
      <c r="C19" s="12">
        <v>894253.07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35459.65</v>
      </c>
      <c r="C20" s="12">
        <v>30831.25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-550725.35</v>
      </c>
      <c r="C21" s="12">
        <v>-375450.16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64410.7</v>
      </c>
      <c r="G26" s="6">
        <f>SUM(G14+G24)</f>
        <v>94927.81</v>
      </c>
    </row>
    <row r="27" spans="1:7" x14ac:dyDescent="0.2">
      <c r="A27" s="37" t="s">
        <v>8</v>
      </c>
      <c r="B27" s="10">
        <f>SUM(B16:B23)+B25</f>
        <v>459234.18000000005</v>
      </c>
      <c r="C27" s="10">
        <f>SUM(C16:C23)+C25</f>
        <v>549634.15999999992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934899.95000000007</v>
      </c>
      <c r="C29" s="10">
        <f>C13+C27</f>
        <v>1221677.7999999998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167878.29</v>
      </c>
      <c r="G30" s="6">
        <f>SUM(G31:G33)</f>
        <v>167878.29</v>
      </c>
    </row>
    <row r="31" spans="1:7" x14ac:dyDescent="0.2">
      <c r="A31" s="31"/>
      <c r="B31" s="15"/>
      <c r="C31" s="15"/>
      <c r="D31" s="17"/>
      <c r="E31" s="11" t="s">
        <v>2</v>
      </c>
      <c r="F31" s="12">
        <v>167878.29</v>
      </c>
      <c r="G31" s="5">
        <v>167878.29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702610.96</v>
      </c>
      <c r="G35" s="6">
        <f>SUM(G36:G40)</f>
        <v>958871.7</v>
      </c>
    </row>
    <row r="36" spans="1:7" x14ac:dyDescent="0.2">
      <c r="A36" s="31"/>
      <c r="B36" s="15"/>
      <c r="C36" s="15"/>
      <c r="D36" s="17"/>
      <c r="E36" s="11" t="s">
        <v>52</v>
      </c>
      <c r="F36" s="12">
        <v>-262306.74</v>
      </c>
      <c r="G36" s="5">
        <v>-161262.51999999999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964917.7</v>
      </c>
      <c r="G37" s="5">
        <v>1120134.22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870489.25</v>
      </c>
      <c r="G46" s="5">
        <f>SUM(G42+G35+G30)</f>
        <v>1126749.99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934899.95</v>
      </c>
      <c r="G48" s="20">
        <f>G46+G26</f>
        <v>1221677.8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19685039370078741" right="0.19685039370078741" top="0.39370078740157483" bottom="0.39370078740157483" header="0" footer="0"/>
  <pageSetup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Roxana</cp:lastModifiedBy>
  <cp:lastPrinted>2019-01-22T19:40:59Z</cp:lastPrinted>
  <dcterms:created xsi:type="dcterms:W3CDTF">2012-12-11T20:26:08Z</dcterms:created>
  <dcterms:modified xsi:type="dcterms:W3CDTF">2019-01-22T19:49:02Z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