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1\SEGUNDO TRIMESTRE\DIGITALES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M11" i="1"/>
  <c r="L11" i="1"/>
  <c r="G11" i="1"/>
  <c r="M10" i="1"/>
  <c r="L10" i="1"/>
  <c r="G10" i="1"/>
  <c r="G9" i="1" l="1"/>
  <c r="K14" i="1" l="1"/>
  <c r="J14" i="1"/>
  <c r="I14" i="1"/>
  <c r="H14" i="1"/>
  <c r="G14" i="1"/>
  <c r="M21" i="1" l="1"/>
  <c r="M14" i="1"/>
  <c r="M9" i="1"/>
  <c r="K23" i="1"/>
  <c r="I23" i="1"/>
  <c r="H23" i="1"/>
  <c r="J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<sst xmlns="http://schemas.openxmlformats.org/spreadsheetml/2006/main" count="27" uniqueCount="27">
  <si>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</si>
  <si>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</si>
  <si>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</si>
  <si>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</si>
  <si>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</si>
  <si>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</si>
  <si>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</si>
  <si>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</si>
  <si>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</si>
  <si>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</si>
  <si>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</si>
  <si>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</si>
  <si>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</si>
  <si>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</si>
  <si>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</si>
  <si>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</si>
  <si>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</si>
  <si>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</si>
  <si>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</si>
  <si>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</si>
  <si>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</si>
  <si>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M0039</t>
  </si>
  <si>
    <t>SERVICIOS ADMINISTRATIVOS</t>
  </si>
  <si>
    <t>Computadoras y equipo periférico</t>
  </si>
  <si>
    <t>Equipo de audio y de video</t>
  </si>
  <si>
    <t>Accesorios de iluminación</t>
  </si>
  <si>
    <t>CASA DE LA CULTURA DE URIANGATO
PROGRAGAMAS Y PROYECTOS DE INVERSIÓN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</si>
</sst>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L21" sqref="L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100000</v>
      </c>
      <c r="J9" s="36">
        <v>93685.99</v>
      </c>
      <c r="K9" s="36">
        <v>93685.99</v>
      </c>
      <c r="L9" s="37">
        <f>IFERROR(K9/H9,0)</f>
        <v>0</v>
      </c>
      <c r="M9" s="38">
        <f>IFERROR(K9/I9,0)</f>
        <v>0.93685990000000008</v>
      </c>
    </row>
    <row r="10" spans="2:13" x14ac:dyDescent="0.2">
      <c r="B10" s="32"/>
      <c r="C10" s="33"/>
      <c r="D10" s="34"/>
      <c r="E10" s="29">
        <v>5211</v>
      </c>
      <c r="F10" s="30" t="s">
        <v>24</v>
      </c>
      <c r="G10" s="35">
        <f>+H10</f>
        <v>0</v>
      </c>
      <c r="H10" s="36">
        <v>0</v>
      </c>
      <c r="I10" s="36">
        <v>37000</v>
      </c>
      <c r="J10" s="36">
        <v>23230</v>
      </c>
      <c r="K10" s="36">
        <v>23230</v>
      </c>
      <c r="L10" s="37">
        <f>IFERROR(K10/H10,0)</f>
        <v>0</v>
      </c>
      <c r="M10" s="38">
        <f>IFERROR(K10/I10,0)</f>
        <v>0.62783783783783786</v>
      </c>
    </row>
    <row r="11" spans="2:13" x14ac:dyDescent="0.2">
      <c r="B11" s="32"/>
      <c r="C11" s="33"/>
      <c r="D11" s="34"/>
      <c r="E11" s="29">
        <v>5661</v>
      </c>
      <c r="F11" s="30" t="s">
        <v>25</v>
      </c>
      <c r="G11" s="35">
        <f>+H11</f>
        <v>0</v>
      </c>
      <c r="H11" s="36">
        <v>0</v>
      </c>
      <c r="I11" s="36">
        <v>5951.7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0</v>
      </c>
      <c r="H14" s="7">
        <f>SUM(H9:H11)</f>
        <v>0</v>
      </c>
      <c r="I14" s="7">
        <f>SUM(I9:I11)</f>
        <v>142951.70000000001</v>
      </c>
      <c r="J14" s="7">
        <f>SUM(J9:J11)</f>
        <v>116915.99</v>
      </c>
      <c r="K14" s="7">
        <f>SUM(K9:K11)</f>
        <v>116915.99</v>
      </c>
      <c r="L14" s="8">
        <f>IFERROR(K14/H14,0)</f>
        <v>0</v>
      </c>
      <c r="M14" s="9">
        <f>IFERROR(K14/I14,0)</f>
        <v>0.81787058146213021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+G14+G21</f>
        <v>0</v>
      </c>
      <c r="H23" s="10">
        <f>+H14+H21</f>
        <v>0</v>
      </c>
      <c r="I23" s="10">
        <f>+I14+I21</f>
        <v>142951.70000000001</v>
      </c>
      <c r="J23" s="10">
        <f>+J14+J21</f>
        <v>116915.99</v>
      </c>
      <c r="K23" s="10">
        <f>+K14+K21</f>
        <v>116915.99</v>
      </c>
      <c r="L23" s="11">
        <f>IFERROR(K23/H23,0)</f>
        <v>0</v>
      </c>
      <c r="M23" s="12">
        <f>IFERROR(K23/I23,0)</f>
        <v>0.81787058146213021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Usuario_c</cp:lastModifiedBy>
  <dcterms:created xsi:type="dcterms:W3CDTF">2020-08-06T19:52:58Z</dcterms:created>
  <dcterms:modified xsi:type="dcterms:W3CDTF">2021-07-12T17:27:53Z</dcterms:modified>
</cp:coreProperties>
</file>