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Anual 2018 transparencia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<sst xmlns="http://schemas.openxmlformats.org/spreadsheetml/2006/main" count="18" uniqueCount="18">
  <si>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</si>
  <si>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</si>
  <si>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</si>
  <si>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</si>
  <si>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</si>
  <si>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</si>
  <si>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</si>
  <si>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</si>
  <si>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</si>
  <si>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</si>
  <si>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</si>
  <si>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</si>
  <si>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</si>
  <si>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</si>
  <si>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</si>
  <si>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</si>
  <si>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Económica (por Tipo de Gasto)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</si>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</sst>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B18" sqref="B18:D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4930000</v>
      </c>
      <c r="D6" s="12">
        <v>606492.51</v>
      </c>
      <c r="E6" s="12">
        <f>C6+D6</f>
        <v>5536492.5099999998</v>
      </c>
      <c r="F6" s="12">
        <v>5262931.78</v>
      </c>
      <c r="G6" s="12">
        <v>5242987.91</v>
      </c>
      <c r="H6" s="12">
        <f>E6-F6</f>
        <v>273560.72999999952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15000</v>
      </c>
      <c r="D8" s="12">
        <v>73676.800000000003</v>
      </c>
      <c r="E8" s="12">
        <f>C8+D8</f>
        <v>88676.800000000003</v>
      </c>
      <c r="F8" s="12">
        <v>84875.21</v>
      </c>
      <c r="G8" s="12">
        <v>84875.21</v>
      </c>
      <c r="H8" s="12">
        <f>E8-F8</f>
        <v>3801.5899999999965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4945000</v>
      </c>
      <c r="D16" s="7">
        <f>SUM(D6+D8+D10+D12+D14)</f>
        <v>680169.31</v>
      </c>
      <c r="E16" s="7">
        <f>SUM(E6+E8+E10+E12+E14)</f>
        <v>5625169.3099999996</v>
      </c>
      <c r="F16" s="7">
        <f t="shared" ref="F16:H16" si="0">SUM(F6+F8+F10+F12+F14)</f>
        <v>5347806.99</v>
      </c>
      <c r="G16" s="7">
        <f t="shared" si="0"/>
        <v>5327863.12</v>
      </c>
      <c r="H16" s="7">
        <f t="shared" si="0"/>
        <v>277362.31999999948</v>
      </c>
    </row>
    <row r="18" spans="2:4" ht="29.25" customHeight="1" x14ac:dyDescent="0.2">
      <c r="B18" s="25" t="s">
        <v>17</v>
      </c>
      <c r="C18" s="25"/>
      <c r="D18" s="25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2019-10-15T16:05:20Z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